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Hoja1" sheetId="1" r:id="rId1"/>
    <sheet name="Hoja2" sheetId="2" r:id="rId2"/>
  </sheets>
  <externalReferences>
    <externalReference r:id="rId5"/>
    <externalReference r:id="rId6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<sst xmlns="http://schemas.openxmlformats.org/spreadsheetml/2006/main" count="787" uniqueCount="403">
  <si>
    <t>NOMBRE DEL PROCESO</t>
  </si>
  <si>
    <t>DOCENCIA</t>
  </si>
  <si>
    <t>OBJETIVO</t>
  </si>
  <si>
    <t>NOMBRE DEL RIESGO</t>
  </si>
  <si>
    <t>CAUSA</t>
  </si>
  <si>
    <t>CONSECUENCIA</t>
  </si>
  <si>
    <t>CONTROLES</t>
  </si>
  <si>
    <t>R1</t>
  </si>
  <si>
    <t>R2</t>
  </si>
  <si>
    <t>R3</t>
  </si>
  <si>
    <t>R4</t>
  </si>
  <si>
    <t>R5</t>
  </si>
  <si>
    <t>R6</t>
  </si>
  <si>
    <t>CAUSAS</t>
  </si>
  <si>
    <t>R7</t>
  </si>
  <si>
    <t>R8</t>
  </si>
  <si>
    <t>REGISTRO  Y CONTROL</t>
  </si>
  <si>
    <t>Escasos  incentivos para docentes, estudiantes y personal administrativo</t>
  </si>
  <si>
    <t xml:space="preserve">Manipulación en el proceso de otorgamiento de becas, incentivos o subsidios </t>
  </si>
  <si>
    <t>Fraude Financiero</t>
  </si>
  <si>
    <t xml:space="preserve"> Administrar la información académica de los estudiantes de la Facultad de Educación y Artes  y de la Escuela de Música del Conservatorio del Tolima, aplicando  el Sistema de Gestión Documental, en el desarrollo de planes y programas académicos de la institución</t>
  </si>
  <si>
    <t>Los estudiantes no asistan de manera temporal o permanente a las clases establecidas (Deserción)</t>
  </si>
  <si>
    <t>Incumplimiento del Plan de Desarrollo Institucional</t>
  </si>
  <si>
    <t>Controlar la documentación del SGC y hacer seguimiento a la gestión de los procesos de manera oportuna para promover el mejoramiento continúo de los procesos</t>
  </si>
  <si>
    <t>Incumplimiento de requisitos  del Sistema de Gestión de la Calidad</t>
  </si>
  <si>
    <t>TIPO DE RIESGO</t>
  </si>
  <si>
    <t>INSTITUCIONAL</t>
  </si>
  <si>
    <t>Formar profesionales competentes e integrales con calidad humana, capacidad creativa, crítica e investigativa.</t>
  </si>
  <si>
    <t>Deserción</t>
  </si>
  <si>
    <t xml:space="preserve">Alteración de los informes de auditoría para beneficiar intereses particulares </t>
  </si>
  <si>
    <t>Faltas   a  la  ética  profesional (Acoso sexual a los estudiantes. Acoso laboral y sexual a los docentes,  sobornos  y persecución  entre  docente  alumno  y   viceversa)</t>
  </si>
  <si>
    <t xml:space="preserve">Demora en la respuesta a PQR y otro tipo de requerimientos administrativos y judiciales </t>
  </si>
  <si>
    <t>Planear, organizar y controlar funciones operativas, tecnológicas y financieras de la Institución para brindar un apoyo eficaz y eficiente en la toma de decisiones.</t>
  </si>
  <si>
    <t>No fortalecimiento de grupos y semilleros de investigación</t>
  </si>
  <si>
    <t>Deficiencias en la ejecución de proyectos de investigación</t>
  </si>
  <si>
    <t>Definir  las  políticas  planes,  programas y proyectos encaminados al logro de la misión, visión y al cumplimiento de los objetivos  y metas  de la Institución</t>
  </si>
  <si>
    <t>PROBABILIDAD</t>
  </si>
  <si>
    <t>IMPACTO</t>
  </si>
  <si>
    <t>EVALUACIÓN DEL RIESGO</t>
  </si>
  <si>
    <t>ZONA DE RIESGO</t>
  </si>
  <si>
    <t>ZONA DE RIESGO MODERADA</t>
  </si>
  <si>
    <t>ZONA DE RIESGO MUY ALTA</t>
  </si>
  <si>
    <t>ZONA DE RIESGO ALTA</t>
  </si>
  <si>
    <t>ZONA DE RIESGO BAJA</t>
  </si>
  <si>
    <t>IMPACTO (1-4)</t>
  </si>
  <si>
    <t>PROBABILIDAD(1-4)</t>
  </si>
  <si>
    <t>EVALUACIÓN RIESGO</t>
  </si>
  <si>
    <t>CORRUPCIÓN</t>
  </si>
  <si>
    <t>INVESTIGACIÓN</t>
  </si>
  <si>
    <t xml:space="preserve">Permitir la integración con la comunidad a través de la formación, difusión musical y ejecución de proyectos relacionados con el arte con el fin de promover la cultura musical y artística a nivel regional y nacional </t>
  </si>
  <si>
    <t>BIENESTAR  INSTITUCIONAL</t>
  </si>
  <si>
    <t>GESTIÓN  ADMINISTRATIVA, JURÍDICA Y DEL TALENTO HUMANO</t>
  </si>
  <si>
    <t>Planear, ejecutar y controlar las funciones administrativas, jurídicas y del talento humano que permitan la optimización de los procesos, eficiencia en la gestión de los servicios y el cumplimiento de la misión y  objetivos institucionales.</t>
  </si>
  <si>
    <t>GESTIÓN OPERATIVA Y FINANCIERA</t>
  </si>
  <si>
    <t>No reportar oportunamente la información  requerida  por Entidades  del Gobierno</t>
  </si>
  <si>
    <t>PLANEACIÓN Y DIRECCIONAMIENTO ESTRATÉGICO</t>
  </si>
  <si>
    <t>GESTIÓN DEL MEJORAMIENTO</t>
  </si>
  <si>
    <t>La infraestructura de la Escuela de Música no sea adecuada para la prestación del servicio</t>
  </si>
  <si>
    <t>Contribuir a la formación integral de la comunidad educativa  basada en principios de desarrollo humano;  a través de actividades, planes y programas en un ambiente que permita el logro de los proyectos de vida y de los objetivos de la Institución.</t>
  </si>
  <si>
    <t>CONSECUENCIAS</t>
  </si>
  <si>
    <t xml:space="preserve">IDENTIFICACIÓN DEL RIESGO </t>
  </si>
  <si>
    <t>Apropiación indebida  de los recursos de la Institución</t>
  </si>
  <si>
    <t>RIESGO INHERENTE 
(Sin controles)</t>
  </si>
  <si>
    <t>CALIFICACIÓN DEL RIESGO</t>
  </si>
  <si>
    <t>RIESGO RESIDUAL
(Punto de Control implementado o en proceso)</t>
  </si>
  <si>
    <t xml:space="preserve">OPCIONES DE MANEJO </t>
  </si>
  <si>
    <t xml:space="preserve">ACCIONES </t>
  </si>
  <si>
    <t xml:space="preserve">RESPONSABLE </t>
  </si>
  <si>
    <t xml:space="preserve">Disminuir el Riesgo </t>
  </si>
  <si>
    <t>*Investigaciones, sanciones y problemas jurídicos</t>
  </si>
  <si>
    <t xml:space="preserve">* Imagen Corporativa debilitada
* Pérdida de oportunidades para firmar convenios o proyectos con terceros  </t>
  </si>
  <si>
    <t xml:space="preserve">* Disminución de los recursos propios de la Institución
* La  imagen  Institucional  desmejora
</t>
  </si>
  <si>
    <t xml:space="preserve">* Afectación de la imagen institucional
* Investigaciones y Sanciones </t>
  </si>
  <si>
    <t xml:space="preserve">* Falta de controles adecuados.
* Tipo de vinculación laboral inadecuada para la necesidad
</t>
  </si>
  <si>
    <t xml:space="preserve">* Ausencia del Software para la realización de matriculas y la gestión de la hoja de vida de los estudiantes 
* Recursos financieros insuficientes </t>
  </si>
  <si>
    <t>* Que el crecimiento de la Facultad de Educación y Artes impida la utilización de los espacios. 
* Falta de mantenimiento a los espacios.</t>
  </si>
  <si>
    <t xml:space="preserve">* Disminución de la calidad en el servicio
* Deserción
</t>
  </si>
  <si>
    <t xml:space="preserve">* Intereses personales o particulares
* Tráfico de influencias 
</t>
  </si>
  <si>
    <t xml:space="preserve">* Denuncias, Investigaciones y sanciones
* Afectación de la imagen institucional </t>
  </si>
  <si>
    <t xml:space="preserve">* No contar con recursos mobiliarios adecuados.   
* Desconocimiento  de los servidores  públicos   acerca  del manejo de  posturas ergonómicas saludables </t>
  </si>
  <si>
    <t xml:space="preserve">* Sanciones pecuniarias. 
* Ausentismo  laboral.   </t>
  </si>
  <si>
    <t xml:space="preserve">* Incumplimiento del Plan de Desarrollo Institucional
* Investigaciones disciplinarias, fiscales y penales
*Detrimento patrimonial de la Institución
</t>
  </si>
  <si>
    <t>* Pérdida de credibilidad  en la labor auditada
* No permite  conocer  las debilidades  del proceso. 
* No lograr  la certificación de calidad de acuerdo al cronograma establecido</t>
  </si>
  <si>
    <t xml:space="preserve">
* Problemas económicos de los estudiantes
* Insatisfacción por  la  calidad  en la educación.
* Bajo rendimiento académico  
</t>
  </si>
  <si>
    <t>* Recursos humanos escasos en Ibagué o en el Departamento
* Docentes muy costosos para la capacidad financiera institucional
* Competencia laboral con instituciones pares en la ciudad de Bogotá</t>
  </si>
  <si>
    <t xml:space="preserve">* Afectación de la calidad académica
* Disminución en el número de matrículas
* impacto negativo sobre la imagen institucional  </t>
  </si>
  <si>
    <t>* Afectación de la imagen institucional y docente.
* Desmotivación de los estudiantes
* Mala prestación del servicio  al estudiante</t>
  </si>
  <si>
    <t xml:space="preserve">* No cumplimiento de los procedimientos de selección y vinculación. 
*No tienen definidos los perfiles ocupacionales. 
* No se  cuenta  con un banco de hojas de vida. </t>
  </si>
  <si>
    <t xml:space="preserve">* Informes de visitas y vigilancia en aulas de clases
* Evaluaciones a talleristas
* Dar trámite a las quejas y reclamos por parte de los estudiantes o padres de familia y elaborar acciones correctivas  </t>
  </si>
  <si>
    <t>* Inexistencia de una política de talento humano institucional
* Recursos económicos insuficientes. 
* Falta  de apoyo  de  la  alta  dirección</t>
  </si>
  <si>
    <t xml:space="preserve">Evitar el Riesgo </t>
  </si>
  <si>
    <t>Rector y
Coordinador de Servicios de Apoyo</t>
  </si>
  <si>
    <t xml:space="preserve">Rector y Secretaria General </t>
  </si>
  <si>
    <t xml:space="preserve">Rector, Secretaria General </t>
  </si>
  <si>
    <t>N°</t>
  </si>
  <si>
    <t>No.</t>
  </si>
  <si>
    <t>DESCRIPCIÓN DEL RIESGO</t>
  </si>
  <si>
    <t xml:space="preserve">TIPO DE RIESGO </t>
  </si>
  <si>
    <t xml:space="preserve">CALIFICACIÓN DEL RIESGO </t>
  </si>
  <si>
    <t xml:space="preserve">EVALUACIÓN DEL RIESGO </t>
  </si>
  <si>
    <t xml:space="preserve">* Tipo de vinculación laboral ( tiempo)
* Mejores oportunidades laborales
*Discrepancias con las directrices y políticas  institucionales.
*Ausencia de cláusulas de permanencia </t>
  </si>
  <si>
    <t>* Detrimento patrimonial 
* Interrupción de los procesos académicos.</t>
  </si>
  <si>
    <t xml:space="preserve">*Abrir Convocatorias a nivel nacional.
*Crear  un Banco de  hojas  de vida  </t>
  </si>
  <si>
    <t xml:space="preserve">DESCRIPCIÓN DEL RIESGO </t>
  </si>
  <si>
    <t xml:space="preserve">EXTENSIÓN Y PROYECCIÓN SOCIAL </t>
  </si>
  <si>
    <t>Decano, Coordinadora Académica y Secretaria General</t>
  </si>
  <si>
    <t>Secretaría General y Decano</t>
  </si>
  <si>
    <t>Ausencia de planeación en la descarga académica del personal docente</t>
  </si>
  <si>
    <t xml:space="preserve">*Favoritismos personales 
*Inexistencia de controles </t>
  </si>
  <si>
    <t xml:space="preserve">*Pérdida de recursos para la Institución
*Baja producción en investigación
*Baja calidad académica
*Sanciones por parte de Colciencias  </t>
  </si>
  <si>
    <t>*Formatos de Descarga
*Resoluciones o contratos de vinculación docente</t>
  </si>
  <si>
    <t xml:space="preserve">Coordinación Académica
Control Interno
Secretaria General 
Coordinador de Investigación </t>
  </si>
  <si>
    <t>No participación en Convocatorias Nacionales o internacionales de investigación (Ponencias, publicaciones, congresos, proyectos en convenio)</t>
  </si>
  <si>
    <t xml:space="preserve">Manejo de registro de matrículas inadecuadas de los estudiantes </t>
  </si>
  <si>
    <t>Falsedad  en  documentación  presentada  por el contratista y personal vinculado a la Institución</t>
  </si>
  <si>
    <t>Secretaria General</t>
  </si>
  <si>
    <t xml:space="preserve">* Afectación de la imagen institucional
* Disminución de la calidad de las presentaciones artísticas
* Riesgo de disminución de los recursos propios de la Institución
*Baja calidad en los procesos de formación 
</t>
  </si>
  <si>
    <t>*Informes de las evaluaciones
*Informe de las quejas y reglamos tramitadas
*Acta de visita de seguimiento a las aulas de clase</t>
  </si>
  <si>
    <t>* Reporte inexistente o inoportuno de los talleristas a la Dirección de la Escuela de Música
* Problemas económicos de los estudiantes
* Insatisfacción con los  contenidos y la metodología utilizada por el docente.
*Infraestructura inadecuada</t>
  </si>
  <si>
    <t xml:space="preserve">* Información  desactualizada y cruzada  
* Desgaste  del  personal  administrativo en el proceso de matrículas
 </t>
  </si>
  <si>
    <t>Aumento  de accidentes, lesiones  o enfermedades  laborales</t>
  </si>
  <si>
    <t>* Intereses personales
* Desconocimiento del Manual de Contratación 
*Ausencia de asesoría y seguimiento jurídico</t>
  </si>
  <si>
    <t xml:space="preserve">* Desgaste  administrativo                    * Investigaciones y sanciones 
*Pérdida de recursos </t>
  </si>
  <si>
    <t xml:space="preserve">Secretaria General, Control Interno, gestión del mejoramiento y planeación </t>
  </si>
  <si>
    <t>* Investigaciones, hallazgos y sanciones
*Desorganización administrativa y misional 
* Ausencia de evidencias para soportar informes</t>
  </si>
  <si>
    <t xml:space="preserve">*Tutelas
*Desorganización administrativa 
*Afectación de la imagen institucional </t>
  </si>
  <si>
    <t xml:space="preserve">Secretaria General, responsable de la ventanilla única, Control Interno </t>
  </si>
  <si>
    <t>*Deficientes controles en las actividades de selección del personal 
*Desconocimiento de la normatividad
*Tráfico de Influencias</t>
  </si>
  <si>
    <t xml:space="preserve">*Procedimientos del Sistema de Gestión de la Calidad para la selección del personal
*Manual de Funciones Institucional
*Manual de Contratación 
*Auditorías Internas </t>
  </si>
  <si>
    <t xml:space="preserve">Secretaría General 
Control Interno </t>
  </si>
  <si>
    <t xml:space="preserve">Coordinador de Servicios de Apoyo y Rector </t>
  </si>
  <si>
    <t xml:space="preserve">Coordinador de Servicios de Apoyo y Control Interno </t>
  </si>
  <si>
    <t xml:space="preserve">Coordinador de Registro y Control y Asesora de Control Interno </t>
  </si>
  <si>
    <t>Identificar las necesidades y controlar el suministro de los bienes e insumos para garantizar el buen funcionamiento de todos los procesos de la Institución y  generar continuidad y eficacia en la prestación de los servicios a la comunidad educativa.</t>
  </si>
  <si>
    <t xml:space="preserve">GESTIÓN DE BIENES Y SERVICIOS </t>
  </si>
  <si>
    <t>Inadecuada selección de personal administrativo, docente, contratistas y demás personal asociado a los procesos de la Institución</t>
  </si>
  <si>
    <t xml:space="preserve">Deterioro de la infraestructura física de ambas sedes de la Institución </t>
  </si>
  <si>
    <t xml:space="preserve">
* Incumplimiento en la ejecución del plan de mantenimiento 
*Recursos económicos insuficientes
*Deficiencias en el proceso de supervisión de las obras 
*Ausencia de estudios y diseños apropiados previo a la identificación de la obra </t>
  </si>
  <si>
    <t xml:space="preserve">*Detrimento patrimonial
*Afectación de la imagen institucional 
*Afectación en la calidad del servicio 
*Demandas por lesiones personales </t>
  </si>
  <si>
    <t>Los talleristas de la Escuela de Música no cumplan con el plan de curso y actividades establecidas</t>
  </si>
  <si>
    <t xml:space="preserve">INSTITUCIONAL </t>
  </si>
  <si>
    <t xml:space="preserve">
* Ausencia de personal idóneo para coordinar el tema de comunicación institucional 
*Débil cultura del personal para comunicar y trabajar en equipo 
</t>
  </si>
  <si>
    <t>Fomentar la investigación y producción de conocimiento para el avance e innovación de la formación profesional musical, orientada a la solución de los problemas pertinentes a la región y el país, en concordancia con los propósitos misionales de la institución y  el Sistema Nacional de Ciencia y Tecnología.</t>
  </si>
  <si>
    <t>Desactualización  de Normatividad de investigación  institucional</t>
  </si>
  <si>
    <t xml:space="preserve">Deficiente o nula circulación y comunicación de los productos y actividades de investigación de los grupos y  semilleros institucionales </t>
  </si>
  <si>
    <t xml:space="preserve">No acreditación de grupos institucionales en sistema de Medición Colciencias </t>
  </si>
  <si>
    <t>Coordinador de investigación - oficina mercadeo . Soporte técnico</t>
  </si>
  <si>
    <t>Coordinador de Investigación, Secretaria General  Decanatura , Consejo Académico, Consejo Directivo</t>
  </si>
  <si>
    <t>*Aplicación correcta del Manual de Contratación Institucional .
*Cumplimiento del procedimiento de contratación.
*Efectuar y verificar  las cotizaciones  para determinar si los precios  se  ajustan al mercado
*Auditorías Internas al Procedimiento</t>
  </si>
  <si>
    <t xml:space="preserve">*Capacitaciones  sobre  normatividad  del  manejo  del empleo  público. 
</t>
  </si>
  <si>
    <t xml:space="preserve">*Investigaciones, hallazgos y sanciones.
*Detrimento patrimonial. </t>
  </si>
  <si>
    <t>*Controles duales a las conciliaciones Bancarias.</t>
  </si>
  <si>
    <t xml:space="preserve">Pérdida  de documentos del archivo de gestión y digital. </t>
  </si>
  <si>
    <t>*Pérdida de información.
*Ausencia de evidencias para soportar informes.</t>
  </si>
  <si>
    <t xml:space="preserve">*Falta de Planeación en el proceso. 
*Controles y seguimientos insuficientes. </t>
  </si>
  <si>
    <t xml:space="preserve">*Investigaciones, hallazgos y sanciones.
*Desorganización administrativa y misional.
*Afectación de la imagen institucional. </t>
  </si>
  <si>
    <t xml:space="preserve">Coordinador de Servicios de Apoyo y Asesora de Control Interno. </t>
  </si>
  <si>
    <t>Demoras en la etapa contractual del mantenimiento del software académico al iniciar la vigencia.</t>
  </si>
  <si>
    <t>*No poder hacer actualizaciones requeridas en el software académico de la Facultad de Educación y Artes y Escuela de Música.
*No poder solucionar inconvenientes que requieren de manejo directo desde la base de datos.</t>
  </si>
  <si>
    <t>No hay controles</t>
  </si>
  <si>
    <t>Falsificación  de  notas e información  académica.</t>
  </si>
  <si>
    <t>*Intereses personales o particulares.
*Tráfico de influencias.</t>
  </si>
  <si>
    <t xml:space="preserve">*Denuncias, investigaciones y sanciones.
*Afectación de la imagen institucional. </t>
  </si>
  <si>
    <t>Incumplimiento en la presentación de informes a los diferentes  entes gubernamentales.</t>
  </si>
  <si>
    <t>*Falta de capacitación para  reporte de información.
*Desconocimiento de los cronogramas para  realizar  envíos de información.</t>
  </si>
  <si>
    <t xml:space="preserve">*Sanciones de tipo administrativo.
*Afectación de la imagen institucional. </t>
  </si>
  <si>
    <t xml:space="preserve">*Socializar  el Cronogramas donde se estipulan las fechas de entrega  de los reportes. 
*Seguimiento por parte de control interno al cumplimiento del cronograma.
*Seguimiento al Plan de Acción. </t>
  </si>
  <si>
    <t xml:space="preserve">Coordinador de Registro y Control y Asesora de Control Interno.
</t>
  </si>
  <si>
    <t>Pérdida  de información  digital  académica.</t>
  </si>
  <si>
    <t xml:space="preserve">* Fallas energéticas y técnicas. 
*Ausencia de controles y políticas de seguridad.
*Manipulación del  sistemas con recurso humano no capacitado.
 </t>
  </si>
  <si>
    <t xml:space="preserve">*No contar con la información académica para elaborar certificaciones. </t>
  </si>
  <si>
    <t>*Información almacenada en la nube. 
*Archivo digital de seguridad (Disco Duro).</t>
  </si>
  <si>
    <t xml:space="preserve">Coordinador de Registro y Control Académico.  </t>
  </si>
  <si>
    <t xml:space="preserve">Renuncia de los docentes/talleristas  cualificados y capacitados por la Institución. </t>
  </si>
  <si>
    <t xml:space="preserve">Ausencia de docentes idóneos y disponibles  en el Departamento  del  Tolima  para cubrir la necesidad de la Institución, de acuerdo a los programas académicos establecidos.   </t>
  </si>
  <si>
    <t>Vincular personal docente sin las competencias, ni experiencia necesaria para desempeñar su función.</t>
  </si>
  <si>
    <t xml:space="preserve">*Desconocimiento del manejo del sistema.  
*Desconocimiento de la fecha de carga de notas en el sistema  </t>
  </si>
  <si>
    <t xml:space="preserve">*Los estudiantes no conocen su nota en fechas estipulas en calendario académico.  
*No se puede hacer reclamaciones de notas en tiempos estipulados.  </t>
  </si>
  <si>
    <t>Decana</t>
  </si>
  <si>
    <t>*Procedimientos. 
*Diligenciar formatos de préstamo  del Sistema de Gestión de la Calidad.
*Adquisición de pólizas. 
*Reglamentos.</t>
  </si>
  <si>
    <t xml:space="preserve">Transferencia del Riesgo </t>
  </si>
  <si>
    <t>*Seguimiento al cumplimiento de los procedimientos, reglamentos y formatos de préstamo de elementos.
*Verificación de  los vencimientos de las pólizas.</t>
  </si>
  <si>
    <t xml:space="preserve">Secretaria General, Almacenista, Coordinadora del Banco de Instrumentos, Bibliotecóloga y Control Interno. </t>
  </si>
  <si>
    <t xml:space="preserve">Pérdida o hurto de elementos de la Institución. </t>
  </si>
  <si>
    <t>*Incumplimiento del Plan de Mantenimiento.
*Uso inadecuado de los elementos.
*Débiles estrategias de control del uso de los elementos de la Institución.</t>
  </si>
  <si>
    <t xml:space="preserve">*Disminución de préstamos de instrumentos a los estudiantes.
*Detrimento Patrimonial. </t>
  </si>
  <si>
    <t xml:space="preserve">INSTITUCIONAL. </t>
  </si>
  <si>
    <t xml:space="preserve">
*Inducción a los estudiantes de un buen uso de los instrumentos musicales.
*Actas de capacitación a los estudiantes.
*Seguimiento a la implementación del Plan de Mantenimiento. 
 </t>
  </si>
  <si>
    <t xml:space="preserve">
*Sanciones: No emitir el paz y salvo y no préstamo hasta su reparación.
 </t>
  </si>
  <si>
    <t xml:space="preserve">Coordinadora del Banco de Instrumentos y Asesora de Control interno. </t>
  </si>
  <si>
    <t xml:space="preserve">Material Bibliográfico insuficiente. </t>
  </si>
  <si>
    <t xml:space="preserve">*Falta de Recursos financieros para  la adquisición.
*No hay una identificación de la necesidad. </t>
  </si>
  <si>
    <t xml:space="preserve">Rector. 
Decana. 
</t>
  </si>
  <si>
    <t xml:space="preserve">Daño a la infraestructura por incendio, inundación y fallas eléctricas. </t>
  </si>
  <si>
    <t xml:space="preserve">*Daños internos en la infraestructura.
*Mantenimiento no adecuado.
*Factores climáticos.
*Presencia de plantas eléctricas. </t>
  </si>
  <si>
    <t xml:space="preserve">*Detrimento patrimonial.
*Mala prestación del servicio a nuestros.
*Pérdida de recursos humanos, financieros, físicos y tecnológicos. </t>
  </si>
  <si>
    <t xml:space="preserve">*Control a la obras por parte de la Asesora de SGSST.
*Seguimiento al Plan de Acción Institucional. 
*Póliza contra incendio. </t>
  </si>
  <si>
    <t xml:space="preserve">Gestión de Operativa y Financiera.
Gestión Administrativa, Jurídica y del Talento Humano.
SGSST.  </t>
  </si>
  <si>
    <t>Baja participación de actividades de bienestar (pausas activas, capaciones, eventos deportivos tenis de mesa gimnasio) tanto del personal docente como administrativo.</t>
  </si>
  <si>
    <t>Coordinadora de Bienestar Institucional  Y
mercadeo y publicidad</t>
  </si>
  <si>
    <t>Que no existan políticas para la gerencia del Talento Humano,</t>
  </si>
  <si>
    <t>*No hay personal capacitado</t>
  </si>
  <si>
    <t xml:space="preserve">Secretaria General </t>
  </si>
  <si>
    <t>*Intereses personales.
*Por negligencia administrativa  técnica.</t>
  </si>
  <si>
    <t>Sustracción de documentos del acervo documental histórico con fines de lucro personal.</t>
  </si>
  <si>
    <t xml:space="preserve">
*Cumplimiento del procedimiento de selección y vinculación del personal en provisionalidad.
</t>
  </si>
  <si>
    <t xml:space="preserve">No iniciar los procesos administrativos de imposición de multas, sanciones a los contratistas por incumplimientos en la ejecución del contrato  y estabilidad de obras. </t>
  </si>
  <si>
    <t xml:space="preserve">
*Cumplimiento del procedimiento para otorgar las becas con especificidad de requisitos 
</t>
  </si>
  <si>
    <t>* Campañas de seguridad en el trabajo
*Política de SGSST
*Exigir a los contratistas afiliación a las ARL</t>
  </si>
  <si>
    <t xml:space="preserve">*Controles adecuados por parte de los responsables.
*Falta de conocimiento de las sanciones por parte de la Comunidad Académica. </t>
  </si>
  <si>
    <t xml:space="preserve">*Restricción del servicio a otros integrantes de la Comunidad Académica. 
*Afectación de la imagen institucional. </t>
  </si>
  <si>
    <t xml:space="preserve">Bibliotecaria. 
Decana </t>
  </si>
  <si>
    <t xml:space="preserve">Reglamentación Institucional desactualizada de acuerdo a las necesidades y normatividad vigente. </t>
  </si>
  <si>
    <t xml:space="preserve">*Identificación por parte de cada proceso de la reglamentación interna desactualizada e inexistente. 
*Elaborar propuesta de actualización normativa. 
*Realizar mesas de trabajo con el Consejo Directivo para actualización de documentos, estatutos y reglamentos </t>
  </si>
  <si>
    <t>Daño en los Equipos tecnológicos por fallas  eléctricas.</t>
  </si>
  <si>
    <t>*No se  cuenta  con UPS en cada  equipo.</t>
  </si>
  <si>
    <t xml:space="preserve">*Daños del disco duro.
*Pérdida de Información institucional de los diferentes procesos. </t>
  </si>
  <si>
    <t xml:space="preserve">Pérdida de la Información institucional por presencia de virus troyanos - Malware. </t>
  </si>
  <si>
    <t xml:space="preserve">*Ingreso a páginas web inseguras. 
*No contar  con antivirus. </t>
  </si>
  <si>
    <t xml:space="preserve">*Pérdida de la información institucional de los diferentes procesos. </t>
  </si>
  <si>
    <t xml:space="preserve">Licencias de Software insuficientes para los equipos tecnológicos de la Institución. </t>
  </si>
  <si>
    <t xml:space="preserve">Rector.
Almacenista General. </t>
  </si>
  <si>
    <t xml:space="preserve">Rector
Almacenista General. 
Técnico de Sistemas. </t>
  </si>
  <si>
    <t>R9</t>
  </si>
  <si>
    <t xml:space="preserve">*Gestión de recursos por parte de la alta dirección.
*Lista de necesidades enviada a la alta dirección actualizada de manera anual. 
</t>
  </si>
  <si>
    <t xml:space="preserve">* Listas de asistencia
* Reportes del docente 
* Acuerdo pedagógico
</t>
  </si>
  <si>
    <t>* Estudios de identificación de causas de deserción y no éxito estudiantil</t>
  </si>
  <si>
    <t>Ausencia de una política de comunicación interna y externa institucional</t>
  </si>
  <si>
    <t xml:space="preserve">Decano, Coordinadora Académica, responsable de la ventanilla única de atención  y Control Interno </t>
  </si>
  <si>
    <t xml:space="preserve">Coordinadora de Bienestar Institucional, Presidenta del Comité Mecí Calidad y Coordinadora Académica </t>
  </si>
  <si>
    <t>* Generar procedimientos dentro de marcos normativos desactualizados.  * Vacíos de interpretación y tratamiento inadecuado de procedimientos de investigación.</t>
  </si>
  <si>
    <t xml:space="preserve">* Riesgo de disminución de los recursos propios de la Institución
* Disminución de la calidad de la Institución (Calificación en pruebas)
*Afectación de la imagen Institucional 
</t>
  </si>
  <si>
    <t>Se han aplicado las acciones para mitigar los riesgos</t>
  </si>
  <si>
    <t>*Los canales de comunicación no son efectivos.
*Falta de publicidad entre la comunidad académica.</t>
  </si>
  <si>
    <t>*Exigencia por parte del supervisor e interventor al contratista del cumplimiento de las especificaciones técnicas contractuales</t>
  </si>
  <si>
    <t>*Exigir el cumplimiento de pólizas</t>
  </si>
  <si>
    <t>*No contar con un inventario de los documentos históricos del Conservatorio del Tolima.
*Condiciones y manejo inadecuado del archivo de gestión. 
*Condiciones físicas inadecuadas para el archivo</t>
  </si>
  <si>
    <t xml:space="preserve">*Realizar el inventario de todos los documentos históricos, fotos y partituras.
*Implementar control para  préstamo de  expedientes  contractuales.                     </t>
  </si>
  <si>
    <t>Secretaria General y personal encargado del archivo central</t>
  </si>
  <si>
    <t xml:space="preserve">
*Actas de Capacitación de las etapas precontractual, contractual y pos contractual.                                 
 </t>
  </si>
  <si>
    <t xml:space="preserve">*Adecuar  un espacio que contenga condiciones de seguridad  para la custodia de las  carpetas  de contratistas  
*Organización del archivo de gestión según lo establecido en la Ley 594/2000
*Capacitaciones en archivo </t>
  </si>
  <si>
    <t xml:space="preserve">* Funcionamiento inadecuado de la Ventanilla Única de Atención al Ciudadano
*Desinterés del responsable de contestar la petición
*Insuficiente control por parte del área de jurídica </t>
  </si>
  <si>
    <t>*Afectación de la  calidad  en la  prestación  del  servicio 
*Deserción  
*Retraso en los procesos</t>
  </si>
  <si>
    <t>*Falta de comunicación entre cada proceso.
*Ausencia de procedimientos  en relación con manejo de novedades</t>
  </si>
  <si>
    <t>Cada líder del proceso</t>
  </si>
  <si>
    <t xml:space="preserve">
*Insuficientes políticas de seguimiento, evaluación y auditorías internas.
*Ausencia de un procedimiento que reglamente la legalización de pagos e ingresos con sus debidos soportes.
*Concentración  de funciones.</t>
  </si>
  <si>
    <t>*Elaboración de conciliación Bancaria en forma mensual.
*Autorización de  pagos electrónicos (Claves).
*Auditorías internas. 
*Todos los pagos deben ser revisados por personal ajena a la que elabora los registros  contables: (tener causación y comprobante de egreso, con los respectivos soportes).
* Todos los pagos son autorizados y firmados conjuntamente (Rector y Tesorero).</t>
  </si>
  <si>
    <t>* Manipulación de los comprobantes de pagos .
* Recurso humano no capacitado.
* Fallas energéticas.
*No contar con ups 
*Ausencia de Controles y políticas de seguridad.</t>
  </si>
  <si>
    <t>Escasos espacios físicos para el desarrollo de clases de alto impacto sonoro.</t>
  </si>
  <si>
    <t>*Aumento de población estudiantil</t>
  </si>
  <si>
    <t>*Afectación  de clases y ensayos por el impacto del sonido.
*Desgaste administrativos por reubicación constante.
*</t>
  </si>
  <si>
    <t xml:space="preserve">Disminuir el Riesgo  </t>
  </si>
  <si>
    <t xml:space="preserve">   GESTION DEL MEJORAMIENTO</t>
  </si>
  <si>
    <t xml:space="preserve">    CODIGO: GM-FO-17</t>
  </si>
  <si>
    <t xml:space="preserve">    VERSION: 01</t>
  </si>
  <si>
    <t xml:space="preserve">    FECHA: 15/08/2017</t>
  </si>
  <si>
    <t xml:space="preserve">   MAPA DE RIESGOS</t>
  </si>
  <si>
    <t xml:space="preserve">*La Comunidad Académica no cuente con los recursos necesarios para apoyar el  desarrollo de actividades académicas e investigativas.  </t>
  </si>
  <si>
    <t>*Ausencia de Ética Profesional en los Servidores Públicos
*Debilidad en procesos de control y evaluación del Consejo Directivo y de Control Interno</t>
  </si>
  <si>
    <t xml:space="preserve">* Desorden Administrativo
* Riesgo de la imagen Institucional
* Comunicación inadecuada
* Información confusa para el cliente interno o externo
* Clima laboral inadecuado
* Decisiones inadecuadas  e inoportunas por fallas en la comunicación.  </t>
  </si>
  <si>
    <t>* Realizar un plan de mantenimiento para verificar el funcionamiento adecuado de los equipos y de las UPS</t>
  </si>
  <si>
    <t xml:space="preserve">* Contratación de recurso humano idóneo para manejo de la platafroma tecnológica y sistemas de información </t>
  </si>
  <si>
    <t xml:space="preserve">*Sanciones por parte de la DIAN.
*Pérdida de equipos de Cómputo.
*Detrimento patrimonial.  </t>
  </si>
  <si>
    <t xml:space="preserve">*Asignar un responsable para el área de sistemas. 
*Realizar de un diagnóstico periódico de la necesidad 
*Compra de Licencias pendientes. </t>
  </si>
  <si>
    <t>Rector, Coordinador de Servicios de Apoyo, Control Interno, Secretaria General</t>
  </si>
  <si>
    <t xml:space="preserve">* Falta de Conocimiento.
* Falta de Cultura y empoderamiento.
* Falta de tiempo por atender otros compromisos laborales
*Cambio de normatividad
</t>
  </si>
  <si>
    <t xml:space="preserve">Director de la Escuela de Música </t>
  </si>
  <si>
    <t>* Intereses  personales.  
* Falta de competencia de los  auditores</t>
  </si>
  <si>
    <t xml:space="preserve">*Reportar a los docentes que no ingresan notas después de las fechas establecidas.
*notificar al docente que deben registrar la nota al sistema mediante el formato del sistema de gestión de calidad con su justificación. 
*Llamado de atención por reiteración     </t>
  </si>
  <si>
    <t>*Que la modificación de notas o fallas se tramitan ante el Consejo de Facultad</t>
  </si>
  <si>
    <t>Decana, Coordinadora Académica, 
Coordinadora Bienestar Institucional y Registro y Control</t>
  </si>
  <si>
    <t xml:space="preserve">Decana, Coordinadora Académica, Coordinadora de Bienestar Institucional  y Secretaria General </t>
  </si>
  <si>
    <t xml:space="preserve">*Convenios con Instituciones de Educación Musical a nivel nacional e internacional.
*Establecimiento de perfiles de los docentes para realizar las convocatorias </t>
  </si>
  <si>
    <t>Los docentes de la Institución no cumplan con los horarios de clases y actividades establecidas en los planes de curso</t>
  </si>
  <si>
    <t>* Ausencia de estrategias para aumentar los niveles de control al personal docente vinculado a la Institución . 
 * Las  llaves  de  los  salones  no son  entregadas oportunamente
* Irresponsabilidad del docente</t>
  </si>
  <si>
    <t xml:space="preserve">
*Convocatorias para la vinculación de personal
*Actas de vinculación del personal seleccionado
</t>
  </si>
  <si>
    <t xml:space="preserve">*Dilación en los procedimientos y reglamentación entre los organismos internos encargados de revisar y aprobarlos.                                                         
*No se cuenta con un comité interdependencias para el tratamiento técnico de la norma.                                           *Las solicitudes de trámite y sus plazos de cumplimiento no tienen seguimiento en las dependencias encargadas de su aprobación.
</t>
  </si>
  <si>
    <t xml:space="preserve">*Ausencia de una política explícita de divulgación y gestión entre dependencias responsables de imagen institucional.                                    
*Ausencia o desarticulación en los canales y estrategias de comunicación institucional.
*Carencia de personal en la dependencia y  en dependencias destinadas a estrategias de comunicación y mercadeo institucional 
    </t>
  </si>
  <si>
    <t>*Pérdida de oportunidad  para la medición de grupos *Pérdida  de oportunidad para la participación del proceso de investigación en trabajo de redes</t>
  </si>
  <si>
    <t xml:space="preserve">* No asignación o discontinuidad de descarga horaria   a personal docente para cumplir metas de investigación.             
* Debilidad  o discontinuidad de estrategias de participación en  convocatorias  internas o externas y comunicación para la conformación de grupos y semilleros.       
*Ausencia o discontinuidad de  estímulos y convocatorias para la investigación                                     
*Ausencia o discontinuidad de  capacitación y actualización para el cuerpo docente y estudiantil vinculado a la investigación                                            *  *No disponibilidad de recursos humanos físicos, tecnológicos, o financieros proyectados en el plan de desarrollo de investigación.                   </t>
  </si>
  <si>
    <t xml:space="preserve">* Baja participación de docentes y estudiantes en investigación                                  * Baja producción de investigación       
*Desaprovechamiento de recursos y oportunidades estratégicas destinadas a la investigación.                              *No acreditación ante el Sistema de Medición Nacional de Colciencias. *Incumplimiento de metas  institucionales asociadas al proceso por falta de los medios adecuados.   </t>
  </si>
  <si>
    <t xml:space="preserve">                      
* No aplicación o incumplimiento de docentes y semilleros de investigación  en el registro de producción  CVLac 
* Desconocimiento por parte de docentes y semilleros de investigación  de los procedimientos de registro de producción   en plataforma Scienti.         
* No aplicación o incumplimiento  en el vinculación  de productos  de los grupos institucionales en la plataforma GrupLac.         
*Desvinculación de docentes investigadores sin reportar la producción comprometida institucionalmente. 
*No  cumplimiento de parámetros de la medición correspondiente</t>
  </si>
  <si>
    <t xml:space="preserve">* Migración de la revista de investigación a formato electrónico
*Implementación de estrategias para la participación de investigadores en publicación de artículos en revistas indexadas
*Reporte de los productos de investigación por parte de todos los grupos de investigación institucional </t>
  </si>
  <si>
    <t xml:space="preserve">Decano y Coordinador de Investigación
Docentes Investigadores </t>
  </si>
  <si>
    <t xml:space="preserve">* Falta de divulgación de convocatorias          
* No reunir condiciones de participación       
* Ausencia de presupuesto destinado o contrapartida para asistencia a eventos nacionales.
*Ausencia de propuestas a la institución por parte de los grupos investigadores para asistencia a convocatorias.                        *Ausencia de una política efectiva de estímulos  de investigación.                             
* Falta de iniciativa, no cumplimiento de términos o desinformación de docentes y semilleros sobre convocatorias externas .    </t>
  </si>
  <si>
    <t>* Pérdida de visibilidad  de los grupos de proceso de investigación. 
* Pérdida  de  oportunidades y recursos para  fortalecer  la investigación. 
*No acreditación  o puntuación del grupo en mediciones  Nacionales</t>
  </si>
  <si>
    <t xml:space="preserve">* No se cuenta con un procedimiento claro en la designación de supervisión  de los proyectos aprobados.  
*  Incumplimiento de términos establecidos por parte de docentes o semilleros con proyectos asignados y financiados 
* Incumplimiento por parte de la Institución en la asignación oportuna y eficiente de recursos o apoyos establecidos dentro lo proyectos.                                                          * Interferencias  externas normativas (ley de garantías) o incumplimiento de otras entidades participantes en modalidad de convenios. Deficiencias en el proceso y plazos de trámites y administración del proyecto.   * Infracción a leyes de propiedad intelectual y derecho de autor en la ejecución de proyectos  y su divulgación y/o publicación de resultados </t>
  </si>
  <si>
    <t xml:space="preserve">*. Pérdida  de  oportunidades y recursos para  fortalecer  la investigación. 
*  Detrimento del Herario de la Institución </t>
  </si>
  <si>
    <t xml:space="preserve">  
*Actas de inicio y finalización de proyectos.
*Actas d compromisos por apoyo a eventos académicos informes parciales y finales de investigación.
* Seguimiento a los proyectos</t>
  </si>
  <si>
    <t xml:space="preserve">Coordinador de Investigación
Gestión Administrativa, Jurídica y del Talento Humano </t>
  </si>
  <si>
    <t>Pérdida y deterioro del archivo histórico de investigación del Conservatorio del Tolima</t>
  </si>
  <si>
    <t xml:space="preserve">*Debilidad en infraestructura y equipamiento tecnológico. 
*Falta de instrumentos de protección de confidencialidad con el personal vinculado. 
*Ausencia de una política de seguridad de información.                                                       *El proceso no cuenta con personal de apoyo para funciones  administrativas de manejo de documentos y archivos
</t>
  </si>
  <si>
    <t xml:space="preserve">* Investigaciones y sanciones. 
*Afectación de la memoria  Institucional documental                                  *Detrimento patrimonial </t>
  </si>
  <si>
    <t xml:space="preserve">
*control de documentos  físicos   *Apoyo con personal estudiantil en calidad de monitores de investigación 
*Implementación de normas de gestión de archivo documental </t>
  </si>
  <si>
    <t xml:space="preserve">*Adecuar  un espacio que contenga condiciones de seguridad  para la custodia del archivo de investigación  y el patrimonial relacionado al proceso
*Digitalizar  los documentos.
*Capacitar al personal sobre los protocolos y manejo de  archivo 
</t>
  </si>
  <si>
    <t>Director de la Escuela de Música y Asesora de Control Interno</t>
  </si>
  <si>
    <t>Director de la Escuela de Música, Rectoría, Coordinador de servicios de apoyo, Coordinador de Registro y Control</t>
  </si>
  <si>
    <t xml:space="preserve">Director de la Escuela de Música y Decano </t>
  </si>
  <si>
    <t>*Software SIGA
*Proceso de matrícula electrónica</t>
  </si>
  <si>
    <t>Director de la Escuela de Música</t>
  </si>
  <si>
    <t xml:space="preserve">
* Hacer la planeación del uso de espacios en articulación la Facultad de Educación y Artes</t>
  </si>
  <si>
    <t xml:space="preserve">No se  cumple  con la programación de la Temporada de Conciertos, de acuerdo al cronograma establecido. </t>
  </si>
  <si>
    <t xml:space="preserve">* Inadecuada planeación
*Actividades coyunturales 
*Inadecuada comunicación </t>
  </si>
  <si>
    <t>* Desgaste Administrativo.
*Pérdida  de imagen Institucional.
*Desmotivación de la comunidad  Educativa.</t>
  </si>
  <si>
    <t xml:space="preserve">*Planeación de actividades conjunta con el proceso de Docencia 
*Cronograma de la Temporada de Conciertos </t>
  </si>
  <si>
    <t xml:space="preserve">*Deserción
*Desmotivación de la Comunidad Académica
*Clima laboral no adecuado </t>
  </si>
  <si>
    <t xml:space="preserve">*Auditorías internas aleatorias al procedimiento
*Seguimiento al Plan de Acción del Proceso </t>
  </si>
  <si>
    <t xml:space="preserve">* Dotación de mobiliario adecuado y que cumpla con la norma 
* Capacitaciones periódicas    en el SGSST                                                                                                       
*Implementación de protocolos y estándares de seguridad 
</t>
  </si>
  <si>
    <t>Coordinadora de Bienestar Institucional y Asesora de SGSST</t>
  </si>
  <si>
    <t>*Incumplimiento en las normas que regulan el Talento Humano.</t>
  </si>
  <si>
    <t>Rector Secretaria General</t>
  </si>
  <si>
    <t>*Detrimento del herario de la Institución 
*Investigaciones y sanciones</t>
  </si>
  <si>
    <t>*Detrimento del herario de la Institución
*Pérdida del patrimonio histórico  del Conservatorio del Tolima</t>
  </si>
  <si>
    <t>No cumplimiento  de la reglamentación de contratación, establecida en el Manual de Contratación por parte de la encargada de realizar los procesos de convocatorias, licitaciones, invitaciones, minutas de contratos, contratación, interventoría y liquidación de contratos</t>
  </si>
  <si>
    <t xml:space="preserve">*Las personas  que adelantan  procesos de vinculación laboral o por prestación de servicios no efectúan las verificaciones respectivas frente a la documentación presentada o actualizada por el servidor </t>
  </si>
  <si>
    <t xml:space="preserve">*Verificación aleatoria de los títulos y experiencia de los contratistas.
</t>
  </si>
  <si>
    <t xml:space="preserve">*Condiciones y manejo inadecuado del archivo de gestión 
*Recurso humano poco calificado y capacitado par el manejo del archivo 
</t>
  </si>
  <si>
    <t>No cobro de incapacidades médicas</t>
  </si>
  <si>
    <t>*Detrimento del Herario Institucional.
*Desorganización administrativa</t>
  </si>
  <si>
    <t>*Elaborar un procedimiento para reporte de novedades de nómina.</t>
  </si>
  <si>
    <t xml:space="preserve">
*Subir los documentos escaneados a la plataforma SYNERGY, solicitando la restricción a otros usuarios. </t>
  </si>
  <si>
    <t xml:space="preserve">*Seguimiento trimestral por parte del área de planeación y control interno </t>
  </si>
  <si>
    <t>Responsable del préstamo de espacios físicos
Rector</t>
  </si>
  <si>
    <t xml:space="preserve">* No contar con un plan adecuado de  seguridad para el almacenamiento y custodia de bienes.
* Elementos que no cuentan con su respectiva placa de Inventario. 
* No exigir  garantías necesarias para  préstamos de instrumentos. 
*No exigir  garantías necesarias para  préstamos de material bibliográfico, musical y audiovisual.
</t>
  </si>
  <si>
    <t xml:space="preserve">* Detrimento  Patrimonial. 
* Desgastes  administrativos en  denuncias  y declaraciones.   </t>
  </si>
  <si>
    <t>Daños de bienes  o elementos  de  la  Institución.</t>
  </si>
  <si>
    <t xml:space="preserve">*Establecer una sanción disciplinaria al integrante de la Comunidad Académica que incumpla con sus obligaciones. 
*Seguimiento por parte del coordinador del proceso. 
*Informar de manera permanente a la Comunidad Educativa de las consecuencias negativas para la Institución en caso de incumplimiento </t>
  </si>
  <si>
    <t xml:space="preserve">*Ausencia de directrices por parte del Consejo Directivo 
*Cambios internos Institucionales 
*Ausencia de Recursos Humanos para desarrollar la tarea </t>
  </si>
  <si>
    <t xml:space="preserve">
*Vacios en la reglamentación para la toma de decisiones </t>
  </si>
  <si>
    <t>*Informes periódicos al Consejo Directivo.</t>
  </si>
  <si>
    <t>* No realizar el seguimiento y evaluación al Plan de Desarrollo Institucional 
* Dependencias no emitan la información oportunamente
* Proyecciones no acertadas de ingresos estipuladas en la matriz plurianual de inversiones
*Suspensión de transferencias por parte de entidades del orden nacional y departamental</t>
  </si>
  <si>
    <t xml:space="preserve">*Diseñar e implementar estrategias de fortalecimiento de la comunicación institucional
*Capacitaciones al personal en competencias blandas 
* Socialización periódica de la política de comunicación institucional </t>
  </si>
  <si>
    <t xml:space="preserve">*Ausencia de un responsable del área de sistemas en la Institución que reporte la necesidad periódicamente
*Falta de controles en las compras de equipos de cómputo realizadas en la Institución. 
* No asignación de recursos económicos para la compra </t>
  </si>
  <si>
    <t xml:space="preserve">*Actas de seguimiento al cumplimiento del Plan de Mantenimiento 
*Verificación por parte de Control Interno
*Seguimiento a las quejas interpuestas por infraestructura deteriorada 
* Auditorías internas a la labor de supervisores e interventores
</t>
  </si>
  <si>
    <t>* Generación de no conformidades en las auditorías internas y externas.
* Pérdida del Certificado del Sistema de Gestión de Calidad. 
* Retrasos en los productos del Plan de Acción.
* Retrasos en el  cronograma establecido  para el Sistema de Gestión de la Calidad.</t>
  </si>
  <si>
    <t>*Certificación de calidad al ICONTEC
*Informes de Auditorías Internas
*Revisión por la Dirección 
*Cumplimiento con el reporte de los indicadores del SGC
*Capacitaciones
*Auditorías internas 
*Seguimientos a la actualización periódica de los indicadores del SGC
*Informes de auditoría interna</t>
  </si>
  <si>
    <t xml:space="preserve">
*Realizar capacitaciones periódicas al grupo de auditores internos de la Institución</t>
  </si>
  <si>
    <t xml:space="preserve">*Conformación de grupos de auditores
*Asignación imparcial de los auditores
*Auditorías paralelas de Control Interno </t>
  </si>
  <si>
    <t xml:space="preserve">
*Actas de Auditorías de Control Interno y de calidad 
</t>
  </si>
  <si>
    <t xml:space="preserve">Registro de notas de forma inoportuna en la plataforma SIGO  
</t>
  </si>
  <si>
    <t>*Creación del Comité de Apoyo Académico
*Reportes de  registro  y control  ante el Consejo de Facultad de  los  estudiantes   que desertaron. 
*Análisis y seguimiento para identificar número y causas de deserción  con  la participación del Decano, Bienestar Institucional y registro y control.
*Generar  Incentivos para  los estudiantes</t>
  </si>
  <si>
    <t xml:space="preserve">*Implementación de estrategias para evitar la deserciión por bajo rendimiento académico a través del Comité de Apoyo Institucional 
*Realizar actualizaciones periódicas de los estudios de deserción de los diferentes progra,as académicos de la Institución
*Diagnóstico deserción programa maestro en música 
*Diagnóstico deserción programa Licenciatura en Música
*Convenios para créditos 
</t>
  </si>
  <si>
    <t xml:space="preserve">*Resoluciones de vinculación a 11.05 meses
*Movilidad académica para los docentes 
* Reglamentar los incentivos estipulados en el Plan para los docentes y socialziarlos de forma permanente. 
</t>
  </si>
  <si>
    <r>
      <t>* Mejora en el tipo de vinculación
* Plan de Incentivos a los docentes ajustados  a las  hojas  de  vida  de  cada docente</t>
    </r>
    <r>
      <rPr>
        <sz val="10"/>
        <color indexed="10"/>
        <rFont val="Gotham Extra Light"/>
        <family val="3"/>
      </rPr>
      <t xml:space="preserve"> </t>
    </r>
  </si>
  <si>
    <t>* Visitas de vigilancia en aulas de clases, generando sus respectivos informes.
* Evaluación  docente. 
* Análisis de  las  quejas  y reclamos  relacionados con incumplimiento de los  docentes</t>
  </si>
  <si>
    <t xml:space="preserve">
*Informes de evaluación docente
</t>
  </si>
  <si>
    <t xml:space="preserve">* Ausencia en el fomento de la política de ética y valores de la Institución
* Ausencia de política de control a docentes y estudiantes.(Sanciones-Denuncias)
*No realización de capacitaciones a los docentes sobre el tema </t>
  </si>
  <si>
    <t>* Seguimiento  a  las  quejas  si  se  presenta. 
* Coordinar  con  Bienestar  Institucional  charlas sobre ética profesional 
* Procedimiento relacionado con el Estatuto Docente y Reglamento Estudiantil . (Sanciones)</t>
  </si>
  <si>
    <t xml:space="preserve">*Campañas de sensibilización por parte del área de Bienestar Institucional 
*Actualización del Estatuto docente y reglamento estudiantil, incorporando el tema de manera más específica </t>
  </si>
  <si>
    <t xml:space="preserve">*Banco de Hojas de Vida Institucional. 
*Análisis de perfiles  ocupacionales
</t>
  </si>
  <si>
    <t>*Incluir en los formatos de descarga actividades específicas y medibles a realizar
*Incluir esta responsabilidad en las obligaciones contractuales
*Continuidad en la vinculación de los docentes</t>
  </si>
  <si>
    <t xml:space="preserve">*Cumplimiento de requisitos  para  vinculación al grupo de semilleros                  *Realización de dos convocatorias internas anuales de para proyectos de investigación  para docentes y semilleros                               
*Fomento de participación en convocatorias externas entre comunidad académica.         *Seguimiento al reporte de productos de investigación 
*Ejecución del Plan de Acción del área de investigación aprobado por el Comité de Investigación </t>
  </si>
  <si>
    <t>*Informes de necesidades del área de investigación
*Producción académica de los grupos semilleros 
*Actos Administrativos actualizados para reglamentar los grupos semilleros 
*Implementación de los incentivos para los grupos semilleros y de investigación de la Institución</t>
  </si>
  <si>
    <t xml:space="preserve">Decano,   Coordinador de Investigación  y docentes investigadores y semilleros de investigación , 
Bienestar Institucional </t>
  </si>
  <si>
    <t xml:space="preserve">*Los docentes deben reportar semestralmente su participación en convocatorias como indicador de productividad académica y puntuación de escalafón. 
*Cumplimiento a la ejecución del Plan de Acción del área de investigación aprobada por el Comité de Investigación. 
*Reporte periódico al Coordinador de Investigación y a la plataforma del CVLAC de Producción investigativa </t>
  </si>
  <si>
    <t>*No reconocimiento en medición de Colciencias.              *Pérdida de oportunidades de acreditación institucional          *Pérdida de oportunidades para participar en convocatorias de Colciencias e investigación académica
*Descara académica para investigación</t>
  </si>
  <si>
    <t xml:space="preserve">Docentes líderes de proyectos de investigación en ejecución Coordinador de Investigación Decanatura
Bienestar Institucional 
Comité de Investigación </t>
  </si>
  <si>
    <t xml:space="preserve">*Elaborar  un instructivo para seguimiento a proyectos por parte del área de investigación
*Capacitar  a los investigadores  para  ejercer  como supervisores y ejecutores de proyectos 
</t>
  </si>
  <si>
    <t xml:space="preserve">Coordinador de Investigación personal vinculado a investigación Docentes tutores semilleros y monitores de investigación 
Área de Archivo Institucional </t>
  </si>
  <si>
    <t xml:space="preserve">*Informe de la necesidad de espacios
* Propuesta de estrategias para fortalecer la Escuela de Música </t>
  </si>
  <si>
    <t xml:space="preserve">*Detrimento patrimonial.
*Afectación de la imagen Institucional
</t>
  </si>
  <si>
    <t xml:space="preserve">Coordinadora de Bienestar Institucional 
Área de comunicaciones 
Técnico de Sistemas </t>
  </si>
  <si>
    <t xml:space="preserve">Coordinadora de Bienestar Institucional 
Asesora de Control Interno 
Asesora de Planeación </t>
  </si>
  <si>
    <t xml:space="preserve">*Capacitar del personal que elabore las políticas.
*Contratación externa para apoyar el desarrollo de las actividad del talento humano.
*Asignación de funciones de talento humano al personal administrativo existente </t>
  </si>
  <si>
    <t xml:space="preserve">*Seguimiento a las políticas
*Gestionar la vinculación de personal idóneo para desarrollar actividades propias del área de talento humano </t>
  </si>
  <si>
    <t xml:space="preserve">Pérdida de documentos e información  del archivo de gestión como del archivo central de la Institución </t>
  </si>
  <si>
    <t xml:space="preserve">*Utilización adecuada de la platafroma  SYNERGY para el manejo de la Ventanilla Única de Atención al Ciudadano 
*Informes trimestrales de PQRS
*Seguimientos preventivos a la contestación oportuna de PQRS por parte de la responsable del manejo de la Ventanilla Única de Atención al Ciudadano
*Cumplimiento del Procedimiento de PQRS en el SGC Distribución oportuna de las peticiones
*Controles de seguimiento a la contestación
*Informes a la oficina jurídica </t>
  </si>
  <si>
    <t xml:space="preserve">*Organización del archivo de gestión según lo establecido en la Ley.
*Digitalización del archivo  físico. 
*Claves de seguridad.
*UPS para los computadores del área financiera 
</t>
  </si>
  <si>
    <t xml:space="preserve">*Elaborar a principio de la vigencia un cronograma para que el personal administrativo recuerde oportunamente al líder del proceso. 
*Seguimiento por parte de Control Interno y el área de planeación 
*Inclusión en el Plan de Acción del Proceso de los informes que se deben presentar a las diferentes entidades de control 
*Auditorías internas de Control Interno 
</t>
  </si>
  <si>
    <t>*Ausencia de planeación . 
*El Consejo Directivo no apruebe el presupuesto para este servicio
*Insuficiencia en los recursos propios</t>
  </si>
  <si>
    <t xml:space="preserve">Supervisor y Asesora de Control Interno. 
Secretaría General </t>
  </si>
  <si>
    <t xml:space="preserve">*Usuario y contraseña de docentes para ingresar a la plataforma.
*Almacenar cualquier movimiento que se haga en el sistema. Fecha-hora. Usuario.
*Auditorias  de Control  interno a través de la plataforma. 
*Ingreso de notas de forma electrónica a través de la platafroma SIGO </t>
  </si>
  <si>
    <t xml:space="preserve">*Se realizan todos los controles con el fin de evitar que dicho riesgo hay factores externo i imposibles de detectar.
*Auditorías internas permanentes por parte de Control Interno </t>
  </si>
  <si>
    <t xml:space="preserve">*Contar con una planeación  de prioridades en el proceso contractual.
*Agilizar la etapa contractual al iniciar la vigencia  en relación con el contrato de mantenimiento de software 
*Dejar finalizando la vigencia lista la etapa precontractual del proceso 
*Priorización por parte de la Oficina de Contratación de este contrato </t>
  </si>
  <si>
    <t xml:space="preserve">*Auditorías internas de Control Interno
*Seguimientos por parte del área de planeación
*Capacitaciones externas  de actualización para el manejo del sistema de información
</t>
  </si>
  <si>
    <t xml:space="preserve">
*Procedimiento de información de seguridad informático.
*Digitalización del archivo físico</t>
  </si>
  <si>
    <t xml:space="preserve">*Reasignación temporal de aulas de clase de instrumentos de alta sonoridad  y zonas de estudio
*Adecuación física del área de patio de vientos para la utilización de 7 aulas para clases de percusión y vientos </t>
  </si>
  <si>
    <t xml:space="preserve">*Seguimiento a la implementación del Plan de Mantenimiento. 
*Reportes preventivos a la Asesora de SGSST 
</t>
  </si>
  <si>
    <t>Sanciones temporales o permanentes a la Institución por incumplimiento de obligaciones del Convenio con la Biblioteca Darío Echandía del Banco de la República</t>
  </si>
  <si>
    <t>*Informes a órganos de control gubernamentales 
*Auditorías Internas y externas 
 *Diligenciar  la declaración juramentada de bienes y rentas.
*Elaboración Conciliaciones Bancarias.
*Pagos realizados conjuntamente  (Rector- Coordinador servicios de Apoyo)</t>
  </si>
  <si>
    <t xml:space="preserve">
*Cumplimiento al Plan de Acción Institucional
</t>
  </si>
  <si>
    <t>* Se evidencia que el control es suficiente para la mitigacion del reisgo</t>
  </si>
  <si>
    <t>*Los sistema de infomracion Inisutcional  (SIGA SYNERGY Y Pagoina Web Insiutcional).
*Implementacion de la Politca de Comunicación</t>
  </si>
  <si>
    <t>*UPS para el 100% de los equipos tecnológicos de la Institución.
*Contar con polo a tierra en todos  los puntos  eléctricos</t>
  </si>
  <si>
    <t>*Se cuenta con antivirus  en cada  Equipo.
*Actualizaciones de Seguridad  a todos los  Equipos.
*Instalación del Firewall.
*Realizar backups por parte de los  servidores de la Instituciones</t>
  </si>
  <si>
    <t xml:space="preserve">*Elaboración, implementación y seguimiento del Plan de mantenimiento
*Pólizas de estabilidad de la obra </t>
  </si>
  <si>
    <t xml:space="preserve">* Dar tramite a solicitudes de revisión jurídica a  actualización de normatividades de investigación mediante Sinergy. 
* Solicitar el tratamiento desde Comité de Investigación convocando los líderes de proceso encargados del tratamiento jurídico de la norma. </t>
  </si>
  <si>
    <t xml:space="preserve">* Generar  actividades articuladas con oficina de mercadeo, docentes y semilleros  para la  circulación y divulgación de productos y actividades de investigación                                
* Reporte  periódico de docentes y semilleros a la oficina de  investigación de productos
* Actualización de la información relacionada con el área de investigación en la página web  </t>
  </si>
  <si>
    <t xml:space="preserve">*Seguimiento a las  convocatorias  en las que participan los investigadores.
* Acopañamiento a propuesta  presentadas  a convocatorias externas por parte de los investigadores.
* Gestionar  ante la alta dirección apoyos económicos  y de servicios  para la aplicación a convocatorias  externas.
*Presupuesto asignado para apoyo a docentes investigadores
*Reglamentación de los incentivos para docentes investigadores contemplados en el Plan de Incentivos Institucional </t>
  </si>
  <si>
    <t xml:space="preserve">* En caso de presentarse una cancelación de un concierto de la Temporada, informar al área de comunicación para que informe  oportunamente </t>
  </si>
  <si>
    <t>* Diseñar estrategias de comunicación y publicidad</t>
  </si>
  <si>
    <t xml:space="preserve">* Reglamentar los incentivos considerados en el Plan de Incentivos Institucional y darlos a conocer a la Comunidad Educativa de forma permanente </t>
  </si>
  <si>
    <t xml:space="preserve">*No hay controles. </t>
  </si>
  <si>
    <t>* No hay controles</t>
  </si>
  <si>
    <t xml:space="preserve">*Formato de control de préstamo de documentos.
* Foliación de los  expedientes contractuales y documentos como resoluciones.
* Cumplimiento del Manual de Gestión Documental </t>
  </si>
  <si>
    <t xml:space="preserve">* Plan de incentivos  y capacitaciones formulado de manera participativa, aprobado y socializado  
* Gestiones para aumentar la cantidad y calidad de servicios que no representen gastos económicos para la Institución
* Subsidios para la Comunidad Académica con requisitos específicos.
* Cumplimiento del procedimiento para otorgar becas con especificidad de requisitos.
</t>
  </si>
  <si>
    <r>
      <t xml:space="preserve">* Envío por parte del Coordinador de Investigación envié mediante correo electrónico  a cada director de grupo, el manual y el tutorial para realizar la inscripción.
*Que cada director reporta a Investigación el verificador de que está registrado en la plataforma de Colciencias.
*Supervisión en las descargas académicas para investigación 
</t>
    </r>
    <r>
      <rPr>
        <sz val="10"/>
        <color indexed="10"/>
        <rFont val="Gotham Extra Light"/>
        <family val="3"/>
      </rPr>
      <t xml:space="preserve"> </t>
    </r>
  </si>
  <si>
    <t>* No hay control</t>
  </si>
  <si>
    <t xml:space="preserve">* El Comité de investigación  delega a Coordinación  de investigación  (coordinador y docentes en investigación) para formular las actualizaciones  normativas y se presentan para su aprobación a las instancias respectivas </t>
  </si>
  <si>
    <t xml:space="preserve">* Realizar inventario de los equipos Tecnologicos que requieren Licencias </t>
  </si>
  <si>
    <t xml:space="preserve">* No hay controles </t>
  </si>
  <si>
    <t xml:space="preserve">* Cumplimiento al Plan de Acción Institucional </t>
  </si>
  <si>
    <t xml:space="preserve">*Circular y seguimiento a través de sinergia de todas la respuestas
*Auditorías internas aleatorias al procedimiento del SGC
*Revisión por parte de Control Interno y Planeación a los informes trimestrales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</si>
</sst>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otham Light"/>
      <family val="0"/>
    </font>
    <font>
      <sz val="10"/>
      <name val="Gotham Extra Light"/>
      <family val="3"/>
    </font>
    <font>
      <b/>
      <sz val="10"/>
      <name val="Gotham Extra Light"/>
      <family val="3"/>
    </font>
    <font>
      <sz val="10"/>
      <color indexed="10"/>
      <name val="Gotham Extra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Gotham Light"/>
      <family val="0"/>
    </font>
    <font>
      <sz val="10"/>
      <color indexed="10"/>
      <name val="Gotham Light"/>
      <family val="0"/>
    </font>
    <font>
      <sz val="10"/>
      <color indexed="8"/>
      <name val="Gotham Extra Light"/>
      <family val="3"/>
    </font>
    <font>
      <b/>
      <sz val="10"/>
      <color indexed="8"/>
      <name val="Gotham Extra Light"/>
      <family val="3"/>
    </font>
    <font>
      <b/>
      <sz val="12"/>
      <color indexed="8"/>
      <name val="Gotham Bol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otham Light"/>
      <family val="0"/>
    </font>
    <font>
      <sz val="10"/>
      <color rgb="FFFF0000"/>
      <name val="Gotham Light"/>
      <family val="0"/>
    </font>
    <font>
      <sz val="10"/>
      <color theme="1"/>
      <name val="Gotham Extra Light"/>
      <family val="3"/>
    </font>
    <font>
      <sz val="10"/>
      <color rgb="FF000000"/>
      <name val="Gotham Extra Light"/>
      <family val="3"/>
    </font>
    <font>
      <b/>
      <sz val="10"/>
      <color theme="1"/>
      <name val="Gotham Extra Light"/>
      <family val="3"/>
    </font>
    <font>
      <b/>
      <sz val="12"/>
      <color theme="1"/>
      <name val="Gotham Bold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 style="medium"/>
      <right/>
      <top style="thin"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9" fontId="47" fillId="0" borderId="0" xfId="55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textRotation="180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7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justify" vertical="center" wrapText="1"/>
      <protection/>
    </xf>
    <xf numFmtId="0" fontId="3" fillId="37" borderId="10" xfId="0" applyFont="1" applyFill="1" applyBorder="1" applyAlignment="1">
      <alignment horizontal="center" vertical="center" textRotation="180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textRotation="18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justify" vertical="center" wrapText="1"/>
      <protection/>
    </xf>
    <xf numFmtId="0" fontId="49" fillId="0" borderId="0" xfId="0" applyFont="1" applyAlignment="1">
      <alignment horizontal="center" vertical="center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textRotation="180" wrapText="1"/>
    </xf>
    <xf numFmtId="0" fontId="49" fillId="0" borderId="10" xfId="0" applyFont="1" applyFill="1" applyBorder="1" applyAlignment="1">
      <alignment horizontal="center" vertical="center" textRotation="180"/>
    </xf>
    <xf numFmtId="0" fontId="49" fillId="38" borderId="0" xfId="0" applyFont="1" applyFill="1" applyAlignment="1">
      <alignment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8" borderId="16" xfId="0" applyFont="1" applyFill="1" applyBorder="1" applyAlignment="1" applyProtection="1">
      <alignment vertical="center" wrapText="1"/>
      <protection/>
    </xf>
    <xf numFmtId="0" fontId="4" fillId="38" borderId="11" xfId="0" applyFont="1" applyFill="1" applyBorder="1" applyAlignment="1" applyProtection="1">
      <alignment vertical="center" wrapText="1"/>
      <protection/>
    </xf>
    <xf numFmtId="0" fontId="4" fillId="38" borderId="17" xfId="0" applyFont="1" applyFill="1" applyBorder="1" applyAlignment="1" applyProtection="1">
      <alignment vertical="center" wrapText="1"/>
      <protection/>
    </xf>
    <xf numFmtId="0" fontId="4" fillId="38" borderId="18" xfId="0" applyFont="1" applyFill="1" applyBorder="1" applyAlignment="1" applyProtection="1">
      <alignment horizontal="center" vertical="center"/>
      <protection/>
    </xf>
    <xf numFmtId="0" fontId="4" fillId="38" borderId="19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3" fillId="0" borderId="15" xfId="0" applyFont="1" applyBorder="1" applyAlignment="1" applyProtection="1">
      <alignment horizontal="left" vertical="center" wrapText="1"/>
      <protection/>
    </xf>
    <xf numFmtId="0" fontId="49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4" fillId="38" borderId="20" xfId="0" applyFont="1" applyFill="1" applyBorder="1" applyAlignment="1" applyProtection="1">
      <alignment horizontal="center" vertical="center" wrapText="1"/>
      <protection/>
    </xf>
    <xf numFmtId="0" fontId="4" fillId="38" borderId="21" xfId="0" applyFont="1" applyFill="1" applyBorder="1" applyAlignment="1" applyProtection="1">
      <alignment horizontal="center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8" borderId="15" xfId="0" applyFont="1" applyFill="1" applyBorder="1" applyAlignment="1" applyProtection="1">
      <alignment horizontal="center" vertical="center" wrapText="1"/>
      <protection/>
    </xf>
    <xf numFmtId="0" fontId="4" fillId="38" borderId="22" xfId="0" applyFont="1" applyFill="1" applyBorder="1" applyAlignment="1" applyProtection="1">
      <alignment horizontal="center" vertical="center"/>
      <protection/>
    </xf>
    <xf numFmtId="0" fontId="4" fillId="38" borderId="23" xfId="0" applyFont="1" applyFill="1" applyBorder="1" applyAlignment="1" applyProtection="1">
      <alignment horizontal="center" vertical="center"/>
      <protection/>
    </xf>
    <xf numFmtId="0" fontId="4" fillId="38" borderId="12" xfId="0" applyFont="1" applyFill="1" applyBorder="1" applyAlignment="1" applyProtection="1">
      <alignment horizontal="center" vertical="center"/>
      <protection/>
    </xf>
    <xf numFmtId="0" fontId="4" fillId="38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51" fillId="38" borderId="15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/>
    </xf>
    <xf numFmtId="0" fontId="51" fillId="38" borderId="14" xfId="0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 applyProtection="1">
      <alignment horizontal="center" vertical="center" wrapText="1"/>
      <protection/>
    </xf>
    <xf numFmtId="0" fontId="4" fillId="38" borderId="19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 applyProtection="1">
      <alignment horizontal="center" vertical="center" wrapText="1"/>
      <protection/>
    </xf>
    <xf numFmtId="0" fontId="4" fillId="38" borderId="25" xfId="0" applyFont="1" applyFill="1" applyBorder="1" applyAlignment="1" applyProtection="1">
      <alignment horizontal="center" vertical="center" wrapText="1"/>
      <protection/>
    </xf>
    <xf numFmtId="0" fontId="4" fillId="38" borderId="24" xfId="0" applyFont="1" applyFill="1" applyBorder="1" applyAlignment="1" applyProtection="1">
      <alignment horizontal="center" vertical="center" wrapText="1"/>
      <protection/>
    </xf>
    <xf numFmtId="0" fontId="4" fillId="38" borderId="26" xfId="0" applyFont="1" applyFill="1" applyBorder="1" applyAlignment="1" applyProtection="1">
      <alignment horizontal="center" vertical="center" wrapText="1"/>
      <protection/>
    </xf>
    <xf numFmtId="0" fontId="4" fillId="38" borderId="28" xfId="0" applyFont="1" applyFill="1" applyBorder="1" applyAlignment="1" applyProtection="1">
      <alignment horizontal="center" vertical="center" wrapText="1"/>
      <protection/>
    </xf>
    <xf numFmtId="0" fontId="4" fillId="38" borderId="18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center" vertical="center" wrapText="1"/>
      <protection/>
    </xf>
    <xf numFmtId="0" fontId="4" fillId="38" borderId="22" xfId="0" applyFont="1" applyFill="1" applyBorder="1" applyAlignment="1" applyProtection="1">
      <alignment horizontal="center" vertical="center" wrapText="1"/>
      <protection/>
    </xf>
    <xf numFmtId="0" fontId="4" fillId="38" borderId="23" xfId="0" applyFont="1" applyFill="1" applyBorder="1" applyAlignment="1" applyProtection="1">
      <alignment horizontal="center" vertical="center" wrapText="1"/>
      <protection/>
    </xf>
    <xf numFmtId="0" fontId="4" fillId="38" borderId="12" xfId="0" applyFont="1" applyFill="1" applyBorder="1" applyAlignment="1" applyProtection="1">
      <alignment horizontal="center" vertical="center" wrapText="1"/>
      <protection/>
    </xf>
    <xf numFmtId="0" fontId="3" fillId="38" borderId="30" xfId="0" applyFont="1" applyFill="1" applyBorder="1" applyAlignment="1">
      <alignment vertical="center" wrapText="1"/>
    </xf>
    <xf numFmtId="0" fontId="3" fillId="38" borderId="31" xfId="0" applyFont="1" applyFill="1" applyBorder="1" applyAlignment="1">
      <alignment vertical="center" wrapText="1"/>
    </xf>
    <xf numFmtId="0" fontId="3" fillId="38" borderId="32" xfId="0" applyFont="1" applyFill="1" applyBorder="1" applyAlignment="1">
      <alignment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19" xfId="0" applyFont="1" applyFill="1" applyBorder="1" applyAlignment="1" applyProtection="1">
      <alignment horizontal="center" vertical="center"/>
      <protection/>
    </xf>
    <xf numFmtId="0" fontId="51" fillId="38" borderId="29" xfId="0" applyFont="1" applyFill="1" applyBorder="1" applyAlignment="1">
      <alignment horizontal="center" vertical="center"/>
    </xf>
    <xf numFmtId="0" fontId="4" fillId="38" borderId="36" xfId="0" applyFont="1" applyFill="1" applyBorder="1" applyAlignment="1" applyProtection="1">
      <alignment horizontal="center" vertical="center"/>
      <protection/>
    </xf>
    <xf numFmtId="0" fontId="4" fillId="38" borderId="37" xfId="0" applyFont="1" applyFill="1" applyBorder="1" applyAlignment="1" applyProtection="1">
      <alignment horizontal="center" vertical="center" wrapText="1"/>
      <protection/>
    </xf>
    <xf numFmtId="0" fontId="4" fillId="38" borderId="38" xfId="0" applyFont="1" applyFill="1" applyBorder="1" applyAlignment="1" applyProtection="1">
      <alignment horizontal="center" vertical="center" wrapText="1"/>
      <protection/>
    </xf>
    <xf numFmtId="0" fontId="4" fillId="38" borderId="39" xfId="0" applyFont="1" applyFill="1" applyBorder="1" applyAlignment="1" applyProtection="1">
      <alignment horizontal="center" vertical="center" wrapText="1"/>
      <protection/>
    </xf>
    <xf numFmtId="0" fontId="4" fillId="38" borderId="40" xfId="0" applyFont="1" applyFill="1" applyBorder="1" applyAlignment="1" applyProtection="1">
      <alignment horizontal="center" vertical="center" wrapText="1"/>
      <protection/>
    </xf>
    <xf numFmtId="0" fontId="4" fillId="38" borderId="41" xfId="0" applyFont="1" applyFill="1" applyBorder="1" applyAlignment="1" applyProtection="1">
      <alignment horizontal="center" vertical="center"/>
      <protection/>
    </xf>
    <xf numFmtId="0" fontId="4" fillId="38" borderId="42" xfId="0" applyFont="1" applyFill="1" applyBorder="1" applyAlignment="1" applyProtection="1">
      <alignment horizontal="center" vertical="center"/>
      <protection/>
    </xf>
    <xf numFmtId="0" fontId="51" fillId="38" borderId="29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 applyProtection="1">
      <alignment horizontal="center" vertical="center" wrapText="1"/>
      <protection/>
    </xf>
    <xf numFmtId="0" fontId="4" fillId="38" borderId="4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3" fillId="38" borderId="45" xfId="0" applyFont="1" applyFill="1" applyBorder="1" applyAlignment="1">
      <alignment vertical="center" wrapText="1"/>
    </xf>
    <xf numFmtId="0" fontId="3" fillId="38" borderId="46" xfId="0" applyFont="1" applyFill="1" applyBorder="1" applyAlignment="1">
      <alignment vertical="center" wrapText="1"/>
    </xf>
    <xf numFmtId="0" fontId="3" fillId="38" borderId="47" xfId="0" applyFont="1" applyFill="1" applyBorder="1" applyAlignment="1">
      <alignment vertical="center" wrapText="1"/>
    </xf>
    <xf numFmtId="0" fontId="4" fillId="38" borderId="48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>
      <alignment vertical="center" wrapText="1"/>
    </xf>
    <xf numFmtId="0" fontId="3" fillId="38" borderId="23" xfId="0" applyFont="1" applyFill="1" applyBorder="1" applyAlignment="1">
      <alignment vertical="center" wrapText="1"/>
    </xf>
    <xf numFmtId="0" fontId="3" fillId="38" borderId="12" xfId="0" applyFont="1" applyFill="1" applyBorder="1" applyAlignment="1">
      <alignment vertical="center" wrapText="1"/>
    </xf>
    <xf numFmtId="0" fontId="4" fillId="38" borderId="0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Border="1" applyAlignment="1" applyProtection="1">
      <alignment horizontal="center" vertical="center"/>
      <protection/>
    </xf>
    <xf numFmtId="0" fontId="3" fillId="38" borderId="23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vertical="center" wrapText="1"/>
    </xf>
    <xf numFmtId="0" fontId="3" fillId="38" borderId="50" xfId="0" applyFont="1" applyFill="1" applyBorder="1" applyAlignment="1">
      <alignment vertical="center" wrapText="1"/>
    </xf>
    <xf numFmtId="0" fontId="3" fillId="38" borderId="51" xfId="0" applyFont="1" applyFill="1" applyBorder="1" applyAlignment="1">
      <alignment vertical="center" wrapText="1"/>
    </xf>
    <xf numFmtId="0" fontId="4" fillId="38" borderId="33" xfId="0" applyFont="1" applyFill="1" applyBorder="1" applyAlignment="1" applyProtection="1">
      <alignment horizontal="center" vertical="center"/>
      <protection/>
    </xf>
    <xf numFmtId="0" fontId="4" fillId="38" borderId="34" xfId="0" applyFont="1" applyFill="1" applyBorder="1" applyAlignment="1" applyProtection="1">
      <alignment horizontal="center" vertical="center"/>
      <protection/>
    </xf>
    <xf numFmtId="0" fontId="4" fillId="38" borderId="35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4" fillId="38" borderId="17" xfId="0" applyFont="1" applyFill="1" applyBorder="1" applyAlignment="1" applyProtection="1">
      <alignment horizontal="center" vertical="center"/>
      <protection/>
    </xf>
    <xf numFmtId="0" fontId="4" fillId="38" borderId="24" xfId="0" applyFont="1" applyFill="1" applyBorder="1" applyAlignment="1" applyProtection="1">
      <alignment horizontal="center" vertical="center"/>
      <protection/>
    </xf>
    <xf numFmtId="0" fontId="4" fillId="38" borderId="16" xfId="0" applyFont="1" applyFill="1" applyBorder="1" applyAlignment="1" applyProtection="1">
      <alignment horizontal="center" vertical="center"/>
      <protection/>
    </xf>
    <xf numFmtId="0" fontId="3" fillId="38" borderId="27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51" fillId="38" borderId="17" xfId="0" applyFont="1" applyFill="1" applyBorder="1" applyAlignment="1">
      <alignment horizontal="center" vertical="center"/>
    </xf>
    <xf numFmtId="0" fontId="51" fillId="38" borderId="24" xfId="0" applyFont="1" applyFill="1" applyBorder="1" applyAlignment="1">
      <alignment horizontal="center" vertical="center"/>
    </xf>
    <xf numFmtId="0" fontId="51" fillId="38" borderId="27" xfId="0" applyFont="1" applyFill="1" applyBorder="1" applyAlignment="1">
      <alignment horizontal="center" vertical="center"/>
    </xf>
    <xf numFmtId="0" fontId="51" fillId="38" borderId="0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 wrapText="1"/>
    </xf>
    <xf numFmtId="0" fontId="4" fillId="38" borderId="53" xfId="0" applyFont="1" applyFill="1" applyBorder="1" applyAlignment="1">
      <alignment horizontal="center" vertical="center" wrapText="1"/>
    </xf>
    <xf numFmtId="0" fontId="4" fillId="38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9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1</xdr:col>
      <xdr:colOff>1047750</xdr:colOff>
      <xdr:row>5</xdr:row>
      <xdr:rowOff>76200</xdr:rowOff>
    </xdr:to>
    <xdr:pic>
      <xdr:nvPicPr>
        <xdr:cNvPr id="1" name="1 Imagen" descr="LOGO EDITABLE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6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2514600" y="0"/>
          <a:ext cx="952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9525</xdr:colOff>
      <xdr:row>6</xdr:row>
      <xdr:rowOff>0</xdr:rowOff>
    </xdr:to>
    <xdr:sp>
      <xdr:nvSpPr>
        <xdr:cNvPr id="3" name="4 Conector recto"/>
        <xdr:cNvSpPr>
          <a:spLocks/>
        </xdr:cNvSpPr>
      </xdr:nvSpPr>
      <xdr:spPr>
        <a:xfrm>
          <a:off x="2514600" y="28575"/>
          <a:ext cx="9525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6</xdr:row>
      <xdr:rowOff>0</xdr:rowOff>
    </xdr:to>
    <xdr:sp>
      <xdr:nvSpPr>
        <xdr:cNvPr id="4" name="7 Conector recto"/>
        <xdr:cNvSpPr>
          <a:spLocks/>
        </xdr:cNvSpPr>
      </xdr:nvSpPr>
      <xdr:spPr>
        <a:xfrm>
          <a:off x="2514600" y="0"/>
          <a:ext cx="952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9525</xdr:colOff>
      <xdr:row>5</xdr:row>
      <xdr:rowOff>171450</xdr:rowOff>
    </xdr:to>
    <xdr:sp>
      <xdr:nvSpPr>
        <xdr:cNvPr id="5" name="8 Conector recto"/>
        <xdr:cNvSpPr>
          <a:spLocks/>
        </xdr:cNvSpPr>
      </xdr:nvSpPr>
      <xdr:spPr>
        <a:xfrm>
          <a:off x="2514600" y="28575"/>
          <a:ext cx="95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aneacion\Downloads\MATRIZ%20DE%20RIESGOS%20%20PORYEC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A\Documents\CONTROL%20INTERNO%202019\CONTROL%20INTERNO\INFORME%20DE%20ACTIVIDADES\MAYO\Anexo%202%20Mapa%20de%20Riesgos%20ajustado%202018%20c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65">
          <cell r="E65">
            <v>2</v>
          </cell>
          <cell r="F65">
            <v>2</v>
          </cell>
        </row>
        <row r="67">
          <cell r="E67">
            <v>3</v>
          </cell>
          <cell r="F67">
            <v>3</v>
          </cell>
        </row>
        <row r="68">
          <cell r="E68">
            <v>3</v>
          </cell>
          <cell r="F68">
            <v>3</v>
          </cell>
        </row>
        <row r="69">
          <cell r="E69">
            <v>2</v>
          </cell>
          <cell r="F69">
            <v>3</v>
          </cell>
        </row>
      </sheetData>
      <sheetData sheetId="1">
        <row r="4">
          <cell r="C4" t="str">
            <v>ZONA DE RIESGO BAJA</v>
          </cell>
          <cell r="D4" t="str">
            <v>ZONA DE RIESGO BAJA</v>
          </cell>
          <cell r="E4" t="str">
            <v>ZONA DE RIESGO MODERADA</v>
          </cell>
          <cell r="F4" t="str">
            <v>ZONA DE RIESGO MODERADA</v>
          </cell>
        </row>
        <row r="5">
          <cell r="C5" t="str">
            <v>ZONA DE RIESGO BAJA</v>
          </cell>
          <cell r="D5" t="str">
            <v>ZONA DE RIESGO MODERADA</v>
          </cell>
          <cell r="E5" t="str">
            <v>ZONA DE RIESGO MODERADA</v>
          </cell>
          <cell r="F5" t="str">
            <v>ZONA DE RIESGO ALTA</v>
          </cell>
        </row>
        <row r="6">
          <cell r="C6" t="str">
            <v>ZONA DE RIESGO MODERADA</v>
          </cell>
          <cell r="D6" t="str">
            <v>ZONA DE RIESGO MODERADA</v>
          </cell>
          <cell r="E6" t="str">
            <v>ZONA DE RIESGO ALTA</v>
          </cell>
          <cell r="F6" t="str">
            <v>ZONA DE RIESGO MUY ALTA</v>
          </cell>
        </row>
        <row r="7">
          <cell r="C7" t="str">
            <v>ZONA DE RIESGO MODERADA</v>
          </cell>
          <cell r="D7" t="str">
            <v>ZONA DE RIESGO ALTA</v>
          </cell>
          <cell r="E7" t="str">
            <v>ZONA DE RIESGO MUY ALTA</v>
          </cell>
          <cell r="F7" t="str">
            <v>ZONA DE RIESGO MUY ALTA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7">
          <cell r="F97">
            <v>4</v>
          </cell>
          <cell r="G97">
            <v>4</v>
          </cell>
          <cell r="K97">
            <v>4</v>
          </cell>
          <cell r="L97">
            <v>4</v>
          </cell>
        </row>
      </sheetData>
      <sheetData sheetId="1">
        <row r="4">
          <cell r="C4" t="str">
            <v>ZONA DE RIESGO BAJA</v>
          </cell>
          <cell r="D4" t="str">
            <v>ZONA DE RIESGO BAJA</v>
          </cell>
          <cell r="E4" t="str">
            <v>ZONA DE RIESGO MODERADA</v>
          </cell>
          <cell r="F4" t="str">
            <v>ZONA DE RIESGO MODERADA</v>
          </cell>
        </row>
        <row r="5">
          <cell r="C5" t="str">
            <v>ZONA DE RIESGO BAJA</v>
          </cell>
          <cell r="D5" t="str">
            <v>ZONA DE RIESGO MODERADA</v>
          </cell>
          <cell r="E5" t="str">
            <v>ZONA DE RIESGO MODERADA</v>
          </cell>
          <cell r="F5" t="str">
            <v>ZONA DE RIESGO ALTA</v>
          </cell>
        </row>
        <row r="6">
          <cell r="C6" t="str">
            <v>ZONA DE RIESGO MODERADA</v>
          </cell>
          <cell r="D6" t="str">
            <v>ZONA DE RIESGO MODERADA</v>
          </cell>
          <cell r="E6" t="str">
            <v>ZONA DE RIESGO ALTA</v>
          </cell>
          <cell r="F6" t="str">
            <v>ZONA DE RIESGO MUY ALTA</v>
          </cell>
        </row>
        <row r="7">
          <cell r="C7" t="str">
            <v>ZONA DE RIESGO MODERADA</v>
          </cell>
          <cell r="D7" t="str">
            <v>ZONA DE RIESGO ALTA</v>
          </cell>
          <cell r="E7" t="str">
            <v>ZONA DE RIESGO MUY ALTA</v>
          </cell>
          <cell r="F7" t="str">
            <v>ZONA DE RIESGO MUY ALTA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="85" zoomScaleNormal="85" zoomScalePageLayoutView="0" workbookViewId="0" topLeftCell="I111">
      <selection activeCell="J120" sqref="J120"/>
    </sheetView>
  </sheetViews>
  <sheetFormatPr defaultColWidth="11.421875" defaultRowHeight="15"/>
  <cols>
    <col min="1" max="1" width="8.421875" style="1" customWidth="1"/>
    <col min="2" max="2" width="29.28125" style="1" customWidth="1"/>
    <col min="3" max="3" width="52.421875" style="1" bestFit="1" customWidth="1"/>
    <col min="4" max="4" width="26.00390625" style="1" customWidth="1"/>
    <col min="5" max="7" width="23.8515625" style="1" customWidth="1"/>
    <col min="8" max="8" width="18.140625" style="1" customWidth="1"/>
    <col min="9" max="9" width="13.7109375" style="1" customWidth="1"/>
    <col min="10" max="10" width="43.421875" style="1" customWidth="1"/>
    <col min="11" max="15" width="21.8515625" style="1" customWidth="1"/>
    <col min="16" max="16" width="35.00390625" style="1" customWidth="1"/>
    <col min="17" max="17" width="16.00390625" style="1" customWidth="1"/>
    <col min="18" max="16384" width="11.421875" style="1" customWidth="1"/>
  </cols>
  <sheetData>
    <row r="1" spans="1:17" ht="15" customHeight="1">
      <c r="A1" s="84"/>
      <c r="B1" s="155"/>
      <c r="C1" s="87" t="s">
        <v>252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" customHeight="1">
      <c r="A2" s="84"/>
      <c r="B2" s="155"/>
      <c r="C2" s="87" t="s">
        <v>256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5" customHeight="1">
      <c r="A3" s="84"/>
      <c r="B3" s="155"/>
      <c r="C3" s="88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" customHeight="1">
      <c r="A4" s="84"/>
      <c r="B4" s="155"/>
      <c r="C4" s="87" t="s">
        <v>253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" customHeight="1">
      <c r="A5" s="84"/>
      <c r="B5" s="155"/>
      <c r="C5" s="87" t="s">
        <v>254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5" customHeight="1">
      <c r="A6" s="84"/>
      <c r="B6" s="155"/>
      <c r="C6" s="87" t="s">
        <v>255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0"/>
    </row>
    <row r="7" spans="1:17" ht="12.75" customHeight="1">
      <c r="A7" s="163" t="s">
        <v>0</v>
      </c>
      <c r="B7" s="163"/>
      <c r="C7" s="124" t="s">
        <v>55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18"/>
    </row>
    <row r="8" spans="1:17" ht="15.75" customHeight="1">
      <c r="A8" s="163"/>
      <c r="B8" s="163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19"/>
    </row>
    <row r="9" spans="1:17" ht="30.75" customHeight="1">
      <c r="A9" s="164" t="s">
        <v>2</v>
      </c>
      <c r="B9" s="164"/>
      <c r="C9" s="165" t="s">
        <v>35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6"/>
    </row>
    <row r="10" spans="1:17" ht="30.75" customHeight="1">
      <c r="A10" s="139" t="s">
        <v>60</v>
      </c>
      <c r="B10" s="140"/>
      <c r="C10" s="101"/>
      <c r="D10" s="101"/>
      <c r="E10" s="102"/>
      <c r="F10" s="100" t="s">
        <v>63</v>
      </c>
      <c r="G10" s="101"/>
      <c r="H10" s="101"/>
      <c r="I10" s="102"/>
      <c r="J10" s="98" t="s">
        <v>6</v>
      </c>
      <c r="K10" s="100" t="s">
        <v>38</v>
      </c>
      <c r="L10" s="101"/>
      <c r="M10" s="101"/>
      <c r="N10" s="102"/>
      <c r="O10" s="106" t="s">
        <v>65</v>
      </c>
      <c r="P10" s="109" t="s">
        <v>66</v>
      </c>
      <c r="Q10" s="106" t="s">
        <v>67</v>
      </c>
    </row>
    <row r="11" spans="1:17" ht="33" customHeight="1">
      <c r="A11" s="96" t="s">
        <v>95</v>
      </c>
      <c r="B11" s="98" t="s">
        <v>96</v>
      </c>
      <c r="C11" s="98" t="s">
        <v>13</v>
      </c>
      <c r="D11" s="98" t="s">
        <v>59</v>
      </c>
      <c r="E11" s="98" t="s">
        <v>25</v>
      </c>
      <c r="F11" s="130" t="s">
        <v>62</v>
      </c>
      <c r="G11" s="131"/>
      <c r="H11" s="131"/>
      <c r="I11" s="132"/>
      <c r="J11" s="129"/>
      <c r="K11" s="130" t="s">
        <v>64</v>
      </c>
      <c r="L11" s="131"/>
      <c r="M11" s="131"/>
      <c r="N11" s="132"/>
      <c r="O11" s="107"/>
      <c r="P11" s="110"/>
      <c r="Q11" s="107"/>
    </row>
    <row r="12" spans="1:17" ht="27">
      <c r="A12" s="97"/>
      <c r="B12" s="99"/>
      <c r="C12" s="99"/>
      <c r="D12" s="99"/>
      <c r="E12" s="99"/>
      <c r="F12" s="74" t="s">
        <v>45</v>
      </c>
      <c r="G12" s="74" t="s">
        <v>44</v>
      </c>
      <c r="H12" s="74" t="s">
        <v>38</v>
      </c>
      <c r="I12" s="74" t="s">
        <v>39</v>
      </c>
      <c r="J12" s="99"/>
      <c r="K12" s="74" t="s">
        <v>45</v>
      </c>
      <c r="L12" s="74" t="s">
        <v>44</v>
      </c>
      <c r="M12" s="74" t="s">
        <v>38</v>
      </c>
      <c r="N12" s="74" t="s">
        <v>39</v>
      </c>
      <c r="O12" s="108"/>
      <c r="P12" s="111"/>
      <c r="Q12" s="108"/>
    </row>
    <row r="13" spans="1:17" ht="135">
      <c r="A13" s="41" t="s">
        <v>7</v>
      </c>
      <c r="B13" s="36" t="s">
        <v>212</v>
      </c>
      <c r="C13" s="36" t="s">
        <v>327</v>
      </c>
      <c r="D13" s="36" t="s">
        <v>328</v>
      </c>
      <c r="E13" s="32" t="s">
        <v>26</v>
      </c>
      <c r="F13" s="37">
        <v>4</v>
      </c>
      <c r="G13" s="37">
        <v>2</v>
      </c>
      <c r="H13" s="42">
        <f aca="true" t="shared" si="0" ref="H13:H21">F13*G13</f>
        <v>8</v>
      </c>
      <c r="I13" s="17" t="str">
        <f>INDEX(Hoja2!$C$4:$F$7,Hoja1!F13,Hoja1!G13)</f>
        <v>ZONA DE RIESGO ALTA</v>
      </c>
      <c r="J13" s="36" t="s">
        <v>400</v>
      </c>
      <c r="K13" s="37">
        <v>4</v>
      </c>
      <c r="L13" s="37">
        <v>2</v>
      </c>
      <c r="M13" s="42">
        <f aca="true" t="shared" si="1" ref="M13:M21">K13*L13</f>
        <v>8</v>
      </c>
      <c r="N13" s="17" t="str">
        <f>INDEX(Hoja2!$C$4:$F$7,Hoja1!K13,Hoja1!L13)</f>
        <v>ZONA DE RIESGO ALTA</v>
      </c>
      <c r="O13" s="75" t="s">
        <v>68</v>
      </c>
      <c r="P13" s="15" t="s">
        <v>213</v>
      </c>
      <c r="Q13" s="44" t="s">
        <v>92</v>
      </c>
    </row>
    <row r="14" spans="1:17" ht="126.75">
      <c r="A14" s="72" t="s">
        <v>8</v>
      </c>
      <c r="B14" s="73" t="s">
        <v>190</v>
      </c>
      <c r="C14" s="73" t="s">
        <v>191</v>
      </c>
      <c r="D14" s="73" t="s">
        <v>257</v>
      </c>
      <c r="E14" s="72" t="s">
        <v>186</v>
      </c>
      <c r="F14" s="16">
        <v>3</v>
      </c>
      <c r="G14" s="16">
        <v>4</v>
      </c>
      <c r="H14" s="42">
        <f t="shared" si="0"/>
        <v>12</v>
      </c>
      <c r="I14" s="17" t="str">
        <f>INDEX(Hoja2!$C$4:$F$7,Hoja1!F14,Hoja1!G14)</f>
        <v>ZONA DE RIESGO MUY ALTA</v>
      </c>
      <c r="J14" s="15" t="s">
        <v>401</v>
      </c>
      <c r="K14" s="42">
        <v>2</v>
      </c>
      <c r="L14" s="42">
        <v>3</v>
      </c>
      <c r="M14" s="42">
        <f t="shared" si="1"/>
        <v>6</v>
      </c>
      <c r="N14" s="17" t="str">
        <f>INDEX(Hoja2!$C$4:$F$7,Hoja1!K14,Hoja1!L14)</f>
        <v>ZONA DE RIESGO MODERADA</v>
      </c>
      <c r="O14" s="28" t="s">
        <v>68</v>
      </c>
      <c r="P14" s="15" t="s">
        <v>224</v>
      </c>
      <c r="Q14" s="15" t="s">
        <v>192</v>
      </c>
    </row>
    <row r="15" spans="1:17" ht="171.75" customHeight="1">
      <c r="A15" s="45" t="s">
        <v>9</v>
      </c>
      <c r="B15" s="46" t="s">
        <v>61</v>
      </c>
      <c r="C15" s="43" t="s">
        <v>258</v>
      </c>
      <c r="D15" s="43" t="s">
        <v>81</v>
      </c>
      <c r="E15" s="42" t="s">
        <v>47</v>
      </c>
      <c r="F15" s="42">
        <v>2</v>
      </c>
      <c r="G15" s="42">
        <v>4</v>
      </c>
      <c r="H15" s="42">
        <f t="shared" si="0"/>
        <v>8</v>
      </c>
      <c r="I15" s="17" t="str">
        <f>INDEX(Hoja2!$C$4:$F$7,Hoja1!F15,Hoja1!G15)</f>
        <v>ZONA DE RIESGO ALTA</v>
      </c>
      <c r="J15" s="15" t="s">
        <v>379</v>
      </c>
      <c r="K15" s="42">
        <v>1</v>
      </c>
      <c r="L15" s="42">
        <v>4</v>
      </c>
      <c r="M15" s="42">
        <f t="shared" si="1"/>
        <v>4</v>
      </c>
      <c r="N15" s="17" t="str">
        <f>INDEX(Hoja2!$C$4:$F$7,Hoja1!K15,Hoja1!L15)</f>
        <v>ZONA DE RIESGO MODERADA</v>
      </c>
      <c r="O15" s="75" t="s">
        <v>90</v>
      </c>
      <c r="P15" s="15" t="s">
        <v>329</v>
      </c>
      <c r="Q15" s="44" t="s">
        <v>91</v>
      </c>
    </row>
    <row r="16" spans="1:17" ht="160.5" customHeight="1">
      <c r="A16" s="45" t="s">
        <v>10</v>
      </c>
      <c r="B16" s="46" t="s">
        <v>22</v>
      </c>
      <c r="C16" s="15" t="s">
        <v>330</v>
      </c>
      <c r="D16" s="43" t="s">
        <v>70</v>
      </c>
      <c r="E16" s="42" t="s">
        <v>26</v>
      </c>
      <c r="F16" s="42">
        <v>2</v>
      </c>
      <c r="G16" s="42">
        <v>4</v>
      </c>
      <c r="H16" s="42">
        <f t="shared" si="0"/>
        <v>8</v>
      </c>
      <c r="I16" s="17" t="str">
        <f>INDEX(Hoja2!$C$4:$F$7,Hoja1!F16,Hoja1!G16)</f>
        <v>ZONA DE RIESGO ALTA</v>
      </c>
      <c r="J16" s="43" t="s">
        <v>380</v>
      </c>
      <c r="K16" s="42">
        <v>1</v>
      </c>
      <c r="L16" s="42">
        <v>4</v>
      </c>
      <c r="M16" s="42">
        <f t="shared" si="1"/>
        <v>4</v>
      </c>
      <c r="N16" s="17" t="str">
        <f>INDEX(Hoja2!$C$4:$F$7,Hoja1!K16,Hoja1!L16)</f>
        <v>ZONA DE RIESGO MODERADA</v>
      </c>
      <c r="O16" s="75" t="s">
        <v>68</v>
      </c>
      <c r="P16" s="43" t="s">
        <v>381</v>
      </c>
      <c r="Q16" s="44" t="s">
        <v>91</v>
      </c>
    </row>
    <row r="17" spans="1:17" ht="160.5" customHeight="1">
      <c r="A17" s="41" t="s">
        <v>11</v>
      </c>
      <c r="B17" s="46" t="s">
        <v>227</v>
      </c>
      <c r="C17" s="43" t="s">
        <v>141</v>
      </c>
      <c r="D17" s="43" t="s">
        <v>259</v>
      </c>
      <c r="E17" s="42" t="s">
        <v>26</v>
      </c>
      <c r="F17" s="42">
        <v>4</v>
      </c>
      <c r="G17" s="42">
        <v>2</v>
      </c>
      <c r="H17" s="42">
        <f t="shared" si="0"/>
        <v>8</v>
      </c>
      <c r="I17" s="17" t="str">
        <f>INDEX(Hoja2!$C$4:$F$7,Hoja1!F17,Hoja1!G17)</f>
        <v>ZONA DE RIESGO ALTA</v>
      </c>
      <c r="J17" s="15" t="s">
        <v>382</v>
      </c>
      <c r="K17" s="42">
        <v>3</v>
      </c>
      <c r="L17" s="42">
        <v>2</v>
      </c>
      <c r="M17" s="42">
        <f t="shared" si="1"/>
        <v>6</v>
      </c>
      <c r="N17" s="17" t="str">
        <f>INDEX(Hoja2!$C$4:$F$7,Hoja1!K17,Hoja1!L17)</f>
        <v>ZONA DE RIESGO MODERADA</v>
      </c>
      <c r="O17" s="75" t="s">
        <v>68</v>
      </c>
      <c r="P17" s="15" t="s">
        <v>331</v>
      </c>
      <c r="Q17" s="43" t="s">
        <v>93</v>
      </c>
    </row>
    <row r="18" spans="1:17" ht="160.5" customHeight="1">
      <c r="A18" s="32" t="s">
        <v>12</v>
      </c>
      <c r="B18" s="21" t="s">
        <v>214</v>
      </c>
      <c r="C18" s="15" t="s">
        <v>215</v>
      </c>
      <c r="D18" s="15" t="s">
        <v>216</v>
      </c>
      <c r="E18" s="10" t="s">
        <v>26</v>
      </c>
      <c r="F18" s="10">
        <v>4</v>
      </c>
      <c r="G18" s="10">
        <v>4</v>
      </c>
      <c r="H18" s="42">
        <f>F18*G18</f>
        <v>16</v>
      </c>
      <c r="I18" s="17" t="str">
        <f>INDEX(Hoja2!$C$4:$F$7,Hoja1!F18,Hoja1!G18)</f>
        <v>ZONA DE RIESGO MUY ALTA</v>
      </c>
      <c r="J18" s="15" t="s">
        <v>383</v>
      </c>
      <c r="K18" s="10">
        <v>2</v>
      </c>
      <c r="L18" s="10">
        <v>3</v>
      </c>
      <c r="M18" s="42">
        <f>K18*L18</f>
        <v>6</v>
      </c>
      <c r="N18" s="17" t="str">
        <f>INDEX(Hoja2!$C$4:$F$7,Hoja1!K18,Hoja1!L18)</f>
        <v>ZONA DE RIESGO MODERADA</v>
      </c>
      <c r="O18" s="19" t="s">
        <v>68</v>
      </c>
      <c r="P18" s="15" t="s">
        <v>260</v>
      </c>
      <c r="Q18" s="15" t="s">
        <v>221</v>
      </c>
    </row>
    <row r="19" spans="1:17" ht="160.5" customHeight="1">
      <c r="A19" s="32" t="s">
        <v>14</v>
      </c>
      <c r="B19" s="15" t="s">
        <v>217</v>
      </c>
      <c r="C19" s="21" t="s">
        <v>218</v>
      </c>
      <c r="D19" s="15" t="s">
        <v>219</v>
      </c>
      <c r="E19" s="10" t="s">
        <v>26</v>
      </c>
      <c r="F19" s="10">
        <v>3</v>
      </c>
      <c r="G19" s="10">
        <v>4</v>
      </c>
      <c r="H19" s="42">
        <f>F19*G19</f>
        <v>12</v>
      </c>
      <c r="I19" s="17" t="str">
        <f>INDEX(Hoja2!$C$4:$F$7,Hoja1!F19,Hoja1!G19)</f>
        <v>ZONA DE RIESGO MUY ALTA</v>
      </c>
      <c r="J19" s="15" t="s">
        <v>384</v>
      </c>
      <c r="K19" s="10">
        <v>2</v>
      </c>
      <c r="L19" s="10">
        <v>4</v>
      </c>
      <c r="M19" s="42">
        <f>K19*L19</f>
        <v>8</v>
      </c>
      <c r="N19" s="17" t="str">
        <f>INDEX(Hoja2!$C$4:$F$7,Hoja1!K19,Hoja1!L19)</f>
        <v>ZONA DE RIESGO ALTA</v>
      </c>
      <c r="O19" s="19" t="s">
        <v>68</v>
      </c>
      <c r="P19" s="15" t="s">
        <v>261</v>
      </c>
      <c r="Q19" s="15" t="s">
        <v>222</v>
      </c>
    </row>
    <row r="20" spans="1:17" ht="160.5" customHeight="1">
      <c r="A20" s="32" t="s">
        <v>15</v>
      </c>
      <c r="B20" s="21" t="s">
        <v>220</v>
      </c>
      <c r="C20" s="15" t="s">
        <v>332</v>
      </c>
      <c r="D20" s="15" t="s">
        <v>262</v>
      </c>
      <c r="E20" s="10" t="s">
        <v>47</v>
      </c>
      <c r="F20" s="10">
        <v>3</v>
      </c>
      <c r="G20" s="10">
        <v>4</v>
      </c>
      <c r="H20" s="42">
        <f>F20*G20</f>
        <v>12</v>
      </c>
      <c r="I20" s="17" t="str">
        <f>INDEX(Hoja2!$C$4:$F$7,Hoja1!F20,Hoja1!G20)</f>
        <v>ZONA DE RIESGO MUY ALTA</v>
      </c>
      <c r="J20" s="39" t="s">
        <v>399</v>
      </c>
      <c r="K20" s="10">
        <v>3</v>
      </c>
      <c r="L20" s="10">
        <v>4</v>
      </c>
      <c r="M20" s="42">
        <f>K20*L20</f>
        <v>12</v>
      </c>
      <c r="N20" s="17" t="str">
        <f>INDEX(Hoja2!$C$4:$F$7,Hoja1!K20,Hoja1!L20)</f>
        <v>ZONA DE RIESGO MUY ALTA</v>
      </c>
      <c r="O20" s="19" t="s">
        <v>90</v>
      </c>
      <c r="P20" s="15" t="s">
        <v>263</v>
      </c>
      <c r="Q20" s="15" t="s">
        <v>222</v>
      </c>
    </row>
    <row r="21" spans="1:17" ht="162">
      <c r="A21" s="41" t="s">
        <v>223</v>
      </c>
      <c r="B21" s="46" t="s">
        <v>136</v>
      </c>
      <c r="C21" s="43" t="s">
        <v>137</v>
      </c>
      <c r="D21" s="43" t="s">
        <v>138</v>
      </c>
      <c r="E21" s="42" t="s">
        <v>26</v>
      </c>
      <c r="F21" s="42">
        <v>2</v>
      </c>
      <c r="G21" s="42">
        <v>4</v>
      </c>
      <c r="H21" s="42">
        <f t="shared" si="0"/>
        <v>8</v>
      </c>
      <c r="I21" s="17" t="str">
        <f>INDEX(Hoja2!$C$4:$F$7,Hoja1!F21,Hoja1!G21)</f>
        <v>ZONA DE RIESGO ALTA</v>
      </c>
      <c r="J21" s="43" t="s">
        <v>385</v>
      </c>
      <c r="K21" s="42">
        <v>1</v>
      </c>
      <c r="L21" s="42">
        <v>4</v>
      </c>
      <c r="M21" s="42">
        <f t="shared" si="1"/>
        <v>4</v>
      </c>
      <c r="N21" s="17" t="str">
        <f>INDEX(Hoja2!$C$4:$F$7,Hoja1!K21,Hoja1!L21)</f>
        <v>ZONA DE RIESGO MODERADA</v>
      </c>
      <c r="O21" s="75" t="s">
        <v>68</v>
      </c>
      <c r="P21" s="15" t="s">
        <v>333</v>
      </c>
      <c r="Q21" s="43" t="s">
        <v>264</v>
      </c>
    </row>
    <row r="22" spans="1:17" ht="12.75" customHeight="1">
      <c r="A22" s="126" t="s">
        <v>0</v>
      </c>
      <c r="B22" s="118"/>
      <c r="C22" s="122" t="s">
        <v>56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77"/>
    </row>
    <row r="23" spans="1:17" ht="14.25" thickBot="1">
      <c r="A23" s="144"/>
      <c r="B23" s="145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77"/>
    </row>
    <row r="24" spans="1:17" ht="48" customHeight="1">
      <c r="A24" s="148" t="s">
        <v>2</v>
      </c>
      <c r="B24" s="149"/>
      <c r="C24" s="151" t="s">
        <v>23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</row>
    <row r="25" spans="1:17" ht="48" customHeight="1">
      <c r="A25" s="143" t="s">
        <v>60</v>
      </c>
      <c r="B25" s="101"/>
      <c r="C25" s="101"/>
      <c r="D25" s="101"/>
      <c r="E25" s="102"/>
      <c r="F25" s="103" t="s">
        <v>63</v>
      </c>
      <c r="G25" s="104"/>
      <c r="H25" s="104"/>
      <c r="I25" s="105"/>
      <c r="J25" s="98" t="s">
        <v>6</v>
      </c>
      <c r="K25" s="100" t="s">
        <v>38</v>
      </c>
      <c r="L25" s="101"/>
      <c r="M25" s="101"/>
      <c r="N25" s="102"/>
      <c r="O25" s="106" t="s">
        <v>65</v>
      </c>
      <c r="P25" s="109" t="s">
        <v>66</v>
      </c>
      <c r="Q25" s="106" t="s">
        <v>67</v>
      </c>
    </row>
    <row r="26" spans="1:17" ht="48" customHeight="1">
      <c r="A26" s="98" t="s">
        <v>94</v>
      </c>
      <c r="B26" s="98" t="s">
        <v>96</v>
      </c>
      <c r="C26" s="98" t="s">
        <v>13</v>
      </c>
      <c r="D26" s="98" t="s">
        <v>5</v>
      </c>
      <c r="E26" s="98" t="s">
        <v>25</v>
      </c>
      <c r="F26" s="103" t="s">
        <v>62</v>
      </c>
      <c r="G26" s="104"/>
      <c r="H26" s="104"/>
      <c r="I26" s="105"/>
      <c r="J26" s="129"/>
      <c r="K26" s="130" t="s">
        <v>64</v>
      </c>
      <c r="L26" s="131"/>
      <c r="M26" s="131"/>
      <c r="N26" s="132"/>
      <c r="O26" s="107"/>
      <c r="P26" s="110"/>
      <c r="Q26" s="107"/>
    </row>
    <row r="27" spans="1:17" ht="27">
      <c r="A27" s="99"/>
      <c r="B27" s="99"/>
      <c r="C27" s="99"/>
      <c r="D27" s="99"/>
      <c r="E27" s="99"/>
      <c r="F27" s="74" t="s">
        <v>45</v>
      </c>
      <c r="G27" s="74" t="s">
        <v>44</v>
      </c>
      <c r="H27" s="74" t="s">
        <v>46</v>
      </c>
      <c r="I27" s="74" t="s">
        <v>39</v>
      </c>
      <c r="J27" s="99"/>
      <c r="K27" s="74" t="s">
        <v>45</v>
      </c>
      <c r="L27" s="74" t="s">
        <v>44</v>
      </c>
      <c r="M27" s="74" t="s">
        <v>38</v>
      </c>
      <c r="N27" s="74" t="s">
        <v>39</v>
      </c>
      <c r="O27" s="108"/>
      <c r="P27" s="111"/>
      <c r="Q27" s="108"/>
    </row>
    <row r="28" spans="1:17" ht="214.5" customHeight="1">
      <c r="A28" s="45" t="s">
        <v>7</v>
      </c>
      <c r="B28" s="48" t="s">
        <v>24</v>
      </c>
      <c r="C28" s="48" t="s">
        <v>265</v>
      </c>
      <c r="D28" s="49" t="s">
        <v>334</v>
      </c>
      <c r="E28" s="50" t="s">
        <v>26</v>
      </c>
      <c r="F28" s="51">
        <v>3</v>
      </c>
      <c r="G28" s="51">
        <v>2</v>
      </c>
      <c r="H28" s="10">
        <f>F28*G28</f>
        <v>6</v>
      </c>
      <c r="I28" s="17" t="str">
        <f>INDEX(Hoja2!$C$4:$F$7,Hoja1!F28,Hoja1!G28)</f>
        <v>ZONA DE RIESGO MODERADA</v>
      </c>
      <c r="J28" s="48" t="s">
        <v>335</v>
      </c>
      <c r="K28" s="51">
        <v>1</v>
      </c>
      <c r="L28" s="51">
        <v>2</v>
      </c>
      <c r="M28" s="10">
        <f>K28*L28</f>
        <v>2</v>
      </c>
      <c r="N28" s="17" t="str">
        <f>INDEX(Hoja2!$C$4:$F$7,Hoja1!K28,Hoja1!L28)</f>
        <v>ZONA DE RIESGO BAJA</v>
      </c>
      <c r="O28" s="75" t="s">
        <v>68</v>
      </c>
      <c r="P28" s="21" t="s">
        <v>336</v>
      </c>
      <c r="Q28" s="43" t="s">
        <v>266</v>
      </c>
    </row>
    <row r="29" spans="1:17" ht="94.5" customHeight="1">
      <c r="A29" s="45" t="s">
        <v>8</v>
      </c>
      <c r="B29" s="48" t="s">
        <v>29</v>
      </c>
      <c r="C29" s="52" t="s">
        <v>267</v>
      </c>
      <c r="D29" s="53" t="s">
        <v>82</v>
      </c>
      <c r="E29" s="50" t="s">
        <v>47</v>
      </c>
      <c r="F29" s="51">
        <v>2</v>
      </c>
      <c r="G29" s="51">
        <v>3</v>
      </c>
      <c r="H29" s="10">
        <f>F29*G29</f>
        <v>6</v>
      </c>
      <c r="I29" s="17" t="str">
        <f>INDEX(Hoja2!$C$4:$F$7,Hoja1!F29,Hoja1!G29)</f>
        <v>ZONA DE RIESGO MODERADA</v>
      </c>
      <c r="J29" s="52" t="s">
        <v>337</v>
      </c>
      <c r="K29" s="51">
        <v>1</v>
      </c>
      <c r="L29" s="51">
        <v>3</v>
      </c>
      <c r="M29" s="10">
        <f>K29*L29</f>
        <v>3</v>
      </c>
      <c r="N29" s="17" t="str">
        <f>INDEX(Hoja2!$C$4:$F$7,Hoja1!K29,Hoja1!L29)</f>
        <v>ZONA DE RIESGO MODERADA</v>
      </c>
      <c r="O29" s="75" t="s">
        <v>90</v>
      </c>
      <c r="P29" s="21" t="s">
        <v>338</v>
      </c>
      <c r="Q29" s="43" t="s">
        <v>266</v>
      </c>
    </row>
    <row r="30" spans="1:17" ht="12.75" customHeight="1">
      <c r="A30" s="126" t="s">
        <v>0</v>
      </c>
      <c r="B30" s="118"/>
      <c r="C30" s="122" t="s">
        <v>1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77"/>
    </row>
    <row r="31" spans="1:17" ht="14.25" thickBot="1">
      <c r="A31" s="144"/>
      <c r="B31" s="145"/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77"/>
    </row>
    <row r="32" spans="1:17" ht="13.5" customHeight="1" thickTop="1">
      <c r="A32" s="148" t="s">
        <v>2</v>
      </c>
      <c r="B32" s="149"/>
      <c r="C32" s="133" t="s">
        <v>27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/>
      <c r="Q32" s="77"/>
    </row>
    <row r="33" spans="1:17" ht="25.5" customHeight="1">
      <c r="A33" s="139" t="s">
        <v>60</v>
      </c>
      <c r="B33" s="140"/>
      <c r="C33" s="140"/>
      <c r="D33" s="140"/>
      <c r="E33" s="141"/>
      <c r="F33" s="136" t="s">
        <v>98</v>
      </c>
      <c r="G33" s="137"/>
      <c r="H33" s="137"/>
      <c r="I33" s="138"/>
      <c r="J33" s="128" t="s">
        <v>6</v>
      </c>
      <c r="K33" s="136" t="s">
        <v>99</v>
      </c>
      <c r="L33" s="137"/>
      <c r="M33" s="137"/>
      <c r="N33" s="138"/>
      <c r="O33" s="150" t="s">
        <v>65</v>
      </c>
      <c r="P33" s="142" t="s">
        <v>66</v>
      </c>
      <c r="Q33" s="106" t="s">
        <v>67</v>
      </c>
    </row>
    <row r="34" spans="1:17" ht="46.5" customHeight="1">
      <c r="A34" s="96" t="s">
        <v>95</v>
      </c>
      <c r="B34" s="98" t="s">
        <v>3</v>
      </c>
      <c r="C34" s="98" t="s">
        <v>4</v>
      </c>
      <c r="D34" s="98" t="s">
        <v>5</v>
      </c>
      <c r="E34" s="98" t="s">
        <v>97</v>
      </c>
      <c r="F34" s="103" t="s">
        <v>62</v>
      </c>
      <c r="G34" s="104"/>
      <c r="H34" s="104"/>
      <c r="I34" s="105"/>
      <c r="J34" s="129"/>
      <c r="K34" s="130" t="s">
        <v>64</v>
      </c>
      <c r="L34" s="131"/>
      <c r="M34" s="131"/>
      <c r="N34" s="132"/>
      <c r="O34" s="107"/>
      <c r="P34" s="110"/>
      <c r="Q34" s="107"/>
    </row>
    <row r="35" spans="1:17" ht="27">
      <c r="A35" s="97"/>
      <c r="B35" s="99"/>
      <c r="C35" s="99"/>
      <c r="D35" s="99"/>
      <c r="E35" s="99"/>
      <c r="F35" s="78" t="s">
        <v>45</v>
      </c>
      <c r="G35" s="78" t="s">
        <v>44</v>
      </c>
      <c r="H35" s="78" t="s">
        <v>38</v>
      </c>
      <c r="I35" s="78" t="s">
        <v>39</v>
      </c>
      <c r="J35" s="99"/>
      <c r="K35" s="78" t="s">
        <v>45</v>
      </c>
      <c r="L35" s="78" t="s">
        <v>44</v>
      </c>
      <c r="M35" s="78" t="s">
        <v>38</v>
      </c>
      <c r="N35" s="78" t="s">
        <v>39</v>
      </c>
      <c r="O35" s="108"/>
      <c r="P35" s="111"/>
      <c r="Q35" s="108"/>
    </row>
    <row r="36" spans="1:17" ht="141" customHeight="1">
      <c r="A36" s="54" t="s">
        <v>7</v>
      </c>
      <c r="B36" s="27" t="s">
        <v>339</v>
      </c>
      <c r="C36" s="27" t="s">
        <v>176</v>
      </c>
      <c r="D36" s="27" t="s">
        <v>177</v>
      </c>
      <c r="E36" s="27" t="s">
        <v>26</v>
      </c>
      <c r="F36" s="29">
        <v>4</v>
      </c>
      <c r="G36" s="29">
        <v>3</v>
      </c>
      <c r="H36" s="42">
        <f>F36*G36</f>
        <v>12</v>
      </c>
      <c r="I36" s="17" t="str">
        <f>INDEX(Hoja2!$C$4:$F$7,Hoja1!F36,Hoja1!G36)</f>
        <v>ZONA DE RIESGO MUY ALTA</v>
      </c>
      <c r="J36" s="27" t="s">
        <v>268</v>
      </c>
      <c r="K36" s="29">
        <v>3</v>
      </c>
      <c r="L36" s="29">
        <v>3</v>
      </c>
      <c r="M36" s="10">
        <f aca="true" t="shared" si="2" ref="M36:M43">K36*L36</f>
        <v>9</v>
      </c>
      <c r="N36" s="17" t="str">
        <f>INDEX(Hoja2!$C$4:$F$7,Hoja1!K36,Hoja1!L36)</f>
        <v>ZONA DE RIESGO ALTA</v>
      </c>
      <c r="O36" s="27" t="s">
        <v>68</v>
      </c>
      <c r="P36" s="27" t="s">
        <v>269</v>
      </c>
      <c r="Q36" s="27" t="s">
        <v>178</v>
      </c>
    </row>
    <row r="37" spans="1:17" ht="243">
      <c r="A37" s="54" t="s">
        <v>8</v>
      </c>
      <c r="B37" s="27" t="s">
        <v>28</v>
      </c>
      <c r="C37" s="27" t="s">
        <v>83</v>
      </c>
      <c r="D37" s="27" t="s">
        <v>71</v>
      </c>
      <c r="E37" s="27" t="s">
        <v>26</v>
      </c>
      <c r="F37" s="29">
        <v>3</v>
      </c>
      <c r="G37" s="29">
        <v>3</v>
      </c>
      <c r="H37" s="42">
        <f aca="true" t="shared" si="3" ref="H37:H43">F37*G37</f>
        <v>9</v>
      </c>
      <c r="I37" s="17" t="str">
        <f>INDEX(Hoja2!$C$4:$F$7,Hoja1!F37,Hoja1!G37)</f>
        <v>ZONA DE RIESGO ALTA</v>
      </c>
      <c r="J37" s="27" t="s">
        <v>340</v>
      </c>
      <c r="K37" s="29">
        <v>2</v>
      </c>
      <c r="L37" s="29">
        <v>3</v>
      </c>
      <c r="M37" s="10">
        <f t="shared" si="2"/>
        <v>6</v>
      </c>
      <c r="N37" s="17" t="str">
        <f>INDEX(Hoja2!$C$4:$F$7,Hoja1!K37,Hoja1!L37)</f>
        <v>ZONA DE RIESGO MODERADA</v>
      </c>
      <c r="O37" s="27" t="s">
        <v>68</v>
      </c>
      <c r="P37" s="27" t="s">
        <v>341</v>
      </c>
      <c r="Q37" s="27" t="s">
        <v>270</v>
      </c>
    </row>
    <row r="38" spans="1:17" ht="121.5">
      <c r="A38" s="54" t="s">
        <v>9</v>
      </c>
      <c r="B38" s="27" t="s">
        <v>173</v>
      </c>
      <c r="C38" s="27" t="s">
        <v>100</v>
      </c>
      <c r="D38" s="27" t="s">
        <v>101</v>
      </c>
      <c r="E38" s="27" t="s">
        <v>26</v>
      </c>
      <c r="F38" s="29">
        <v>3</v>
      </c>
      <c r="G38" s="29">
        <v>3</v>
      </c>
      <c r="H38" s="42">
        <f t="shared" si="3"/>
        <v>9</v>
      </c>
      <c r="I38" s="17" t="str">
        <f>INDEX(Hoja2!$C$4:$F$7,Hoja1!F38,Hoja1!G38)</f>
        <v>ZONA DE RIESGO ALTA</v>
      </c>
      <c r="J38" s="27" t="s">
        <v>343</v>
      </c>
      <c r="K38" s="29">
        <v>2</v>
      </c>
      <c r="L38" s="29">
        <v>3</v>
      </c>
      <c r="M38" s="10">
        <f t="shared" si="2"/>
        <v>6</v>
      </c>
      <c r="N38" s="17" t="str">
        <f>INDEX(Hoja2!$C$4:$F$7,Hoja1!K38,Hoja1!L38)</f>
        <v>ZONA DE RIESGO MODERADA</v>
      </c>
      <c r="O38" s="27" t="s">
        <v>68</v>
      </c>
      <c r="P38" s="27" t="s">
        <v>342</v>
      </c>
      <c r="Q38" s="27" t="s">
        <v>271</v>
      </c>
    </row>
    <row r="39" spans="1:17" ht="108">
      <c r="A39" s="54" t="s">
        <v>10</v>
      </c>
      <c r="B39" s="27" t="s">
        <v>174</v>
      </c>
      <c r="C39" s="27" t="s">
        <v>84</v>
      </c>
      <c r="D39" s="27" t="s">
        <v>85</v>
      </c>
      <c r="E39" s="27" t="s">
        <v>26</v>
      </c>
      <c r="F39" s="29">
        <v>2</v>
      </c>
      <c r="G39" s="29">
        <v>3</v>
      </c>
      <c r="H39" s="42">
        <f t="shared" si="3"/>
        <v>6</v>
      </c>
      <c r="I39" s="17" t="str">
        <f>INDEX(Hoja2!$C$4:$F$7,Hoja1!F39,Hoja1!G39)</f>
        <v>ZONA DE RIESGO MODERADA</v>
      </c>
      <c r="J39" s="27" t="s">
        <v>272</v>
      </c>
      <c r="K39" s="29">
        <v>1</v>
      </c>
      <c r="L39" s="29">
        <v>3</v>
      </c>
      <c r="M39" s="10">
        <f t="shared" si="2"/>
        <v>3</v>
      </c>
      <c r="N39" s="17" t="str">
        <f>INDEX(Hoja2!$C$4:$F$7,Hoja1!K39,Hoja1!L39)</f>
        <v>ZONA DE RIESGO MODERADA</v>
      </c>
      <c r="O39" s="27" t="s">
        <v>68</v>
      </c>
      <c r="P39" s="27" t="s">
        <v>102</v>
      </c>
      <c r="Q39" s="27" t="s">
        <v>105</v>
      </c>
    </row>
    <row r="40" spans="1:17" ht="135">
      <c r="A40" s="55" t="s">
        <v>11</v>
      </c>
      <c r="B40" s="27" t="s">
        <v>273</v>
      </c>
      <c r="C40" s="27" t="s">
        <v>274</v>
      </c>
      <c r="D40" s="27" t="s">
        <v>86</v>
      </c>
      <c r="E40" s="27" t="s">
        <v>47</v>
      </c>
      <c r="F40" s="29">
        <v>3</v>
      </c>
      <c r="G40" s="29">
        <v>4</v>
      </c>
      <c r="H40" s="42">
        <f t="shared" si="3"/>
        <v>12</v>
      </c>
      <c r="I40" s="17" t="str">
        <f>INDEX(Hoja2!$C$4:$F$7,Hoja1!F40,Hoja1!G40)</f>
        <v>ZONA DE RIESGO MUY ALTA</v>
      </c>
      <c r="J40" s="27" t="s">
        <v>344</v>
      </c>
      <c r="K40" s="29">
        <v>2</v>
      </c>
      <c r="L40" s="29">
        <v>4</v>
      </c>
      <c r="M40" s="10">
        <f t="shared" si="2"/>
        <v>8</v>
      </c>
      <c r="N40" s="17" t="str">
        <f>INDEX(Hoja2!$C$4:$F$7,Hoja1!K40,Hoja1!L40)</f>
        <v>ZONA DE RIESGO ALTA</v>
      </c>
      <c r="O40" s="27" t="s">
        <v>90</v>
      </c>
      <c r="P40" s="27" t="s">
        <v>345</v>
      </c>
      <c r="Q40" s="27" t="s">
        <v>228</v>
      </c>
    </row>
    <row r="41" spans="1:17" ht="121.5">
      <c r="A41" s="55" t="s">
        <v>12</v>
      </c>
      <c r="B41" s="22" t="s">
        <v>30</v>
      </c>
      <c r="C41" s="27" t="s">
        <v>346</v>
      </c>
      <c r="D41" s="27" t="s">
        <v>72</v>
      </c>
      <c r="E41" s="27" t="s">
        <v>47</v>
      </c>
      <c r="F41" s="29">
        <v>3</v>
      </c>
      <c r="G41" s="29">
        <v>2</v>
      </c>
      <c r="H41" s="42">
        <f t="shared" si="3"/>
        <v>6</v>
      </c>
      <c r="I41" s="17" t="str">
        <f>INDEX(Hoja2!$C$4:$F$7,Hoja1!F41,Hoja1!G41)</f>
        <v>ZONA DE RIESGO MODERADA</v>
      </c>
      <c r="J41" s="27" t="s">
        <v>347</v>
      </c>
      <c r="K41" s="29">
        <v>2</v>
      </c>
      <c r="L41" s="29">
        <v>2</v>
      </c>
      <c r="M41" s="10">
        <f t="shared" si="2"/>
        <v>4</v>
      </c>
      <c r="N41" s="17" t="str">
        <f>INDEX(Hoja2!$C$4:$F$7,Hoja1!K41,Hoja1!L41)</f>
        <v>ZONA DE RIESGO MODERADA</v>
      </c>
      <c r="O41" s="27" t="s">
        <v>90</v>
      </c>
      <c r="P41" s="27" t="s">
        <v>348</v>
      </c>
      <c r="Q41" s="27" t="s">
        <v>229</v>
      </c>
    </row>
    <row r="42" spans="1:17" ht="137.25" customHeight="1">
      <c r="A42" s="55" t="s">
        <v>14</v>
      </c>
      <c r="B42" s="22" t="s">
        <v>175</v>
      </c>
      <c r="C42" s="27" t="s">
        <v>87</v>
      </c>
      <c r="D42" s="27" t="s">
        <v>72</v>
      </c>
      <c r="E42" s="27" t="s">
        <v>47</v>
      </c>
      <c r="F42" s="29">
        <v>2</v>
      </c>
      <c r="G42" s="29">
        <v>3</v>
      </c>
      <c r="H42" s="42">
        <f t="shared" si="3"/>
        <v>6</v>
      </c>
      <c r="I42" s="17" t="str">
        <f>INDEX(Hoja2!$C$4:$F$7,Hoja1!F42,Hoja1!G42)</f>
        <v>ZONA DE RIESGO MODERADA</v>
      </c>
      <c r="J42" s="27" t="s">
        <v>349</v>
      </c>
      <c r="K42" s="29">
        <v>1</v>
      </c>
      <c r="L42" s="29">
        <v>3</v>
      </c>
      <c r="M42" s="10">
        <f>K42*L42</f>
        <v>3</v>
      </c>
      <c r="N42" s="17" t="str">
        <f>INDEX(Hoja2!$C$4:$F$7,Hoja1!K42,Hoja1!L42)</f>
        <v>ZONA DE RIESGO MODERADA</v>
      </c>
      <c r="O42" s="27" t="s">
        <v>90</v>
      </c>
      <c r="P42" s="27" t="s">
        <v>275</v>
      </c>
      <c r="Q42" s="27" t="s">
        <v>106</v>
      </c>
    </row>
    <row r="43" spans="1:17" ht="121.5">
      <c r="A43" s="55" t="s">
        <v>15</v>
      </c>
      <c r="B43" s="22" t="s">
        <v>107</v>
      </c>
      <c r="C43" s="27" t="s">
        <v>108</v>
      </c>
      <c r="D43" s="27" t="s">
        <v>109</v>
      </c>
      <c r="E43" s="27" t="s">
        <v>47</v>
      </c>
      <c r="F43" s="29">
        <v>2</v>
      </c>
      <c r="G43" s="29">
        <v>4</v>
      </c>
      <c r="H43" s="42">
        <f t="shared" si="3"/>
        <v>8</v>
      </c>
      <c r="I43" s="17" t="str">
        <f>INDEX(Hoja2!$C$4:$F$7,Hoja1!F43,Hoja1!G43)</f>
        <v>ZONA DE RIESGO ALTA</v>
      </c>
      <c r="J43" s="27" t="s">
        <v>110</v>
      </c>
      <c r="K43" s="29">
        <v>1</v>
      </c>
      <c r="L43" s="29">
        <v>4</v>
      </c>
      <c r="M43" s="10">
        <f t="shared" si="2"/>
        <v>4</v>
      </c>
      <c r="N43" s="17" t="str">
        <f>INDEX(Hoja2!$C$4:$F$7,Hoja1!K43,Hoja1!L43)</f>
        <v>ZONA DE RIESGO MODERADA</v>
      </c>
      <c r="O43" s="27" t="s">
        <v>68</v>
      </c>
      <c r="P43" s="27" t="s">
        <v>350</v>
      </c>
      <c r="Q43" s="27" t="s">
        <v>111</v>
      </c>
    </row>
    <row r="44" spans="1:17" ht="12.75" customHeight="1">
      <c r="A44" s="126" t="s">
        <v>0</v>
      </c>
      <c r="B44" s="118"/>
      <c r="C44" s="122" t="s">
        <v>48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77"/>
    </row>
    <row r="45" spans="1:17" ht="14.25" thickBot="1">
      <c r="A45" s="144"/>
      <c r="B45" s="145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77"/>
    </row>
    <row r="46" spans="1:17" ht="26.25" customHeight="1">
      <c r="A46" s="148" t="s">
        <v>2</v>
      </c>
      <c r="B46" s="149"/>
      <c r="C46" s="120" t="s">
        <v>142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</row>
    <row r="47" spans="1:17" ht="26.25" customHeight="1">
      <c r="A47" s="100" t="s">
        <v>60</v>
      </c>
      <c r="B47" s="101"/>
      <c r="C47" s="101"/>
      <c r="D47" s="101"/>
      <c r="E47" s="102"/>
      <c r="F47" s="103" t="s">
        <v>98</v>
      </c>
      <c r="G47" s="104"/>
      <c r="H47" s="104"/>
      <c r="I47" s="105"/>
      <c r="J47" s="128" t="s">
        <v>6</v>
      </c>
      <c r="K47" s="103" t="s">
        <v>99</v>
      </c>
      <c r="L47" s="104"/>
      <c r="M47" s="104"/>
      <c r="N47" s="105"/>
      <c r="O47" s="106" t="s">
        <v>65</v>
      </c>
      <c r="P47" s="109" t="s">
        <v>66</v>
      </c>
      <c r="Q47" s="106" t="s">
        <v>67</v>
      </c>
    </row>
    <row r="48" spans="1:17" ht="26.25" customHeight="1">
      <c r="A48" s="126" t="s">
        <v>94</v>
      </c>
      <c r="B48" s="118" t="s">
        <v>103</v>
      </c>
      <c r="C48" s="122" t="s">
        <v>13</v>
      </c>
      <c r="D48" s="118" t="s">
        <v>5</v>
      </c>
      <c r="E48" s="98" t="s">
        <v>97</v>
      </c>
      <c r="F48" s="103" t="s">
        <v>62</v>
      </c>
      <c r="G48" s="104"/>
      <c r="H48" s="104"/>
      <c r="I48" s="105"/>
      <c r="J48" s="129"/>
      <c r="K48" s="130" t="s">
        <v>64</v>
      </c>
      <c r="L48" s="131"/>
      <c r="M48" s="131"/>
      <c r="N48" s="132"/>
      <c r="O48" s="107"/>
      <c r="P48" s="110"/>
      <c r="Q48" s="107"/>
    </row>
    <row r="49" spans="1:17" ht="27">
      <c r="A49" s="127"/>
      <c r="B49" s="119"/>
      <c r="C49" s="123"/>
      <c r="D49" s="119"/>
      <c r="E49" s="99"/>
      <c r="F49" s="74" t="s">
        <v>45</v>
      </c>
      <c r="G49" s="74" t="s">
        <v>44</v>
      </c>
      <c r="H49" s="78" t="s">
        <v>38</v>
      </c>
      <c r="I49" s="78" t="s">
        <v>39</v>
      </c>
      <c r="J49" s="99"/>
      <c r="K49" s="78" t="s">
        <v>45</v>
      </c>
      <c r="L49" s="78" t="s">
        <v>44</v>
      </c>
      <c r="M49" s="78" t="s">
        <v>38</v>
      </c>
      <c r="N49" s="78" t="s">
        <v>39</v>
      </c>
      <c r="O49" s="108"/>
      <c r="P49" s="111"/>
      <c r="Q49" s="108"/>
    </row>
    <row r="50" spans="1:17" ht="145.5" customHeight="1">
      <c r="A50" s="45" t="s">
        <v>7</v>
      </c>
      <c r="B50" s="36" t="s">
        <v>143</v>
      </c>
      <c r="C50" s="36" t="s">
        <v>276</v>
      </c>
      <c r="D50" s="36" t="s">
        <v>230</v>
      </c>
      <c r="E50" s="32" t="s">
        <v>26</v>
      </c>
      <c r="F50" s="37">
        <v>3</v>
      </c>
      <c r="G50" s="37">
        <v>2</v>
      </c>
      <c r="H50" s="42">
        <f aca="true" t="shared" si="4" ref="H50:H56">F50*G50</f>
        <v>6</v>
      </c>
      <c r="I50" s="17" t="str">
        <f>INDEX(Hoja2!$C$4:$F$7,Hoja1!F50,Hoja1!G50)</f>
        <v>ZONA DE RIESGO MODERADA</v>
      </c>
      <c r="J50" s="56" t="s">
        <v>398</v>
      </c>
      <c r="K50" s="37">
        <v>2</v>
      </c>
      <c r="L50" s="37">
        <v>2</v>
      </c>
      <c r="M50" s="42">
        <f aca="true" t="shared" si="5" ref="M50:M56">K50*L50</f>
        <v>4</v>
      </c>
      <c r="N50" s="17" t="str">
        <f>INDEX(Hoja2!$C$4:$F$7,Hoja1!K50,Hoja1!L50)</f>
        <v>ZONA DE RIESGO MODERADA</v>
      </c>
      <c r="O50" s="75" t="s">
        <v>251</v>
      </c>
      <c r="P50" s="47" t="s">
        <v>386</v>
      </c>
      <c r="Q50" s="43" t="s">
        <v>147</v>
      </c>
    </row>
    <row r="51" spans="1:17" ht="141.75" customHeight="1">
      <c r="A51" s="45" t="s">
        <v>8</v>
      </c>
      <c r="B51" s="36" t="s">
        <v>144</v>
      </c>
      <c r="C51" s="36" t="s">
        <v>277</v>
      </c>
      <c r="D51" s="36" t="s">
        <v>278</v>
      </c>
      <c r="E51" s="32" t="s">
        <v>140</v>
      </c>
      <c r="F51" s="37">
        <v>3</v>
      </c>
      <c r="G51" s="37">
        <v>3</v>
      </c>
      <c r="H51" s="42">
        <f>F51*G51</f>
        <v>9</v>
      </c>
      <c r="I51" s="17" t="str">
        <f>INDEX(Hoja2!$C$4:$F$7,Hoja1!F51,Hoja1!G51)</f>
        <v>ZONA DE RIESGO ALTA</v>
      </c>
      <c r="J51" s="56" t="s">
        <v>397</v>
      </c>
      <c r="K51" s="37">
        <v>3</v>
      </c>
      <c r="L51" s="37">
        <v>3</v>
      </c>
      <c r="M51" s="42">
        <f>K51*L51</f>
        <v>9</v>
      </c>
      <c r="N51" s="17" t="str">
        <f>INDEX(Hoja2!$C$4:$F$7,Hoja1!K51,Hoja1!L51)</f>
        <v>ZONA DE RIESGO ALTA</v>
      </c>
      <c r="O51" s="75" t="s">
        <v>251</v>
      </c>
      <c r="P51" s="93" t="s">
        <v>387</v>
      </c>
      <c r="Q51" s="43" t="s">
        <v>146</v>
      </c>
    </row>
    <row r="52" spans="1:17" s="7" customFormat="1" ht="264" customHeight="1">
      <c r="A52" s="16" t="s">
        <v>9</v>
      </c>
      <c r="B52" s="36" t="s">
        <v>33</v>
      </c>
      <c r="C52" s="36" t="s">
        <v>279</v>
      </c>
      <c r="D52" s="36" t="s">
        <v>280</v>
      </c>
      <c r="E52" s="32" t="s">
        <v>140</v>
      </c>
      <c r="F52" s="37">
        <v>3</v>
      </c>
      <c r="G52" s="37">
        <v>3</v>
      </c>
      <c r="H52" s="10">
        <f t="shared" si="4"/>
        <v>9</v>
      </c>
      <c r="I52" s="17" t="str">
        <f>INDEX(Hoja2!$C$4:$F$7,Hoja1!F52,Hoja1!G52)</f>
        <v>ZONA DE RIESGO ALTA</v>
      </c>
      <c r="J52" s="36" t="s">
        <v>351</v>
      </c>
      <c r="K52" s="37">
        <v>2</v>
      </c>
      <c r="L52" s="37">
        <v>3</v>
      </c>
      <c r="M52" s="10">
        <f t="shared" si="5"/>
        <v>6</v>
      </c>
      <c r="N52" s="17" t="str">
        <f>INDEX(Hoja2!$C$4:$F$7,Hoja1!K52,Hoja1!L52)</f>
        <v>ZONA DE RIESGO MODERADA</v>
      </c>
      <c r="O52" s="19" t="s">
        <v>68</v>
      </c>
      <c r="P52" s="18" t="s">
        <v>352</v>
      </c>
      <c r="Q52" s="15" t="s">
        <v>353</v>
      </c>
    </row>
    <row r="53" spans="1:17" s="7" customFormat="1" ht="228" customHeight="1">
      <c r="A53" s="16" t="s">
        <v>10</v>
      </c>
      <c r="B53" s="36" t="s">
        <v>145</v>
      </c>
      <c r="C53" s="36" t="s">
        <v>281</v>
      </c>
      <c r="D53" s="36" t="s">
        <v>355</v>
      </c>
      <c r="E53" s="32" t="s">
        <v>26</v>
      </c>
      <c r="F53" s="37">
        <v>3</v>
      </c>
      <c r="G53" s="37">
        <v>3</v>
      </c>
      <c r="H53" s="10">
        <f t="shared" si="4"/>
        <v>9</v>
      </c>
      <c r="I53" s="17" t="str">
        <f>INDEX(Hoja2!$C$4:$F$7,Hoja1!F53,Hoja1!G53)</f>
        <v>ZONA DE RIESGO ALTA</v>
      </c>
      <c r="J53" s="36" t="s">
        <v>396</v>
      </c>
      <c r="K53" s="37">
        <v>2</v>
      </c>
      <c r="L53" s="37">
        <v>3</v>
      </c>
      <c r="M53" s="10">
        <f t="shared" si="5"/>
        <v>6</v>
      </c>
      <c r="N53" s="17" t="str">
        <f>INDEX(Hoja2!$C$4:$F$7,Hoja1!K53,Hoja1!L53)</f>
        <v>ZONA DE RIESGO MODERADA</v>
      </c>
      <c r="O53" s="19" t="s">
        <v>68</v>
      </c>
      <c r="P53" s="18" t="s">
        <v>282</v>
      </c>
      <c r="Q53" s="15" t="s">
        <v>283</v>
      </c>
    </row>
    <row r="54" spans="1:17" s="8" customFormat="1" ht="213" customHeight="1">
      <c r="A54" s="16" t="s">
        <v>11</v>
      </c>
      <c r="B54" s="36" t="s">
        <v>112</v>
      </c>
      <c r="C54" s="36" t="s">
        <v>284</v>
      </c>
      <c r="D54" s="36" t="s">
        <v>285</v>
      </c>
      <c r="E54" s="32" t="s">
        <v>26</v>
      </c>
      <c r="F54" s="37">
        <v>3</v>
      </c>
      <c r="G54" s="37">
        <v>3</v>
      </c>
      <c r="H54" s="10">
        <f t="shared" si="4"/>
        <v>9</v>
      </c>
      <c r="I54" s="17" t="str">
        <f>INDEX(Hoja2!$C$4:$F$7,Hoja1!F54,Hoja1!G54)</f>
        <v>ZONA DE RIESGO ALTA</v>
      </c>
      <c r="J54" s="15" t="s">
        <v>354</v>
      </c>
      <c r="K54" s="37">
        <v>2</v>
      </c>
      <c r="L54" s="37">
        <v>3</v>
      </c>
      <c r="M54" s="10">
        <f t="shared" si="5"/>
        <v>6</v>
      </c>
      <c r="N54" s="17" t="str">
        <f>INDEX(Hoja2!$C$4:$F$7,Hoja1!K54,Hoja1!L54)</f>
        <v>ZONA DE RIESGO MODERADA</v>
      </c>
      <c r="O54" s="19" t="s">
        <v>68</v>
      </c>
      <c r="P54" s="89" t="s">
        <v>388</v>
      </c>
      <c r="Q54" s="15" t="s">
        <v>356</v>
      </c>
    </row>
    <row r="55" spans="1:17" ht="277.5" customHeight="1">
      <c r="A55" s="45" t="s">
        <v>12</v>
      </c>
      <c r="B55" s="36" t="s">
        <v>34</v>
      </c>
      <c r="C55" s="36" t="s">
        <v>286</v>
      </c>
      <c r="D55" s="36" t="s">
        <v>287</v>
      </c>
      <c r="E55" s="32" t="s">
        <v>26</v>
      </c>
      <c r="F55" s="37">
        <v>3</v>
      </c>
      <c r="G55" s="37">
        <v>3</v>
      </c>
      <c r="H55" s="42">
        <f t="shared" si="4"/>
        <v>9</v>
      </c>
      <c r="I55" s="17" t="str">
        <f>INDEX(Hoja2!$C$4:$F$7,Hoja1!F55,Hoja1!G55)</f>
        <v>ZONA DE RIESGO ALTA</v>
      </c>
      <c r="J55" s="57" t="s">
        <v>288</v>
      </c>
      <c r="K55" s="37">
        <v>2</v>
      </c>
      <c r="L55" s="37">
        <v>3</v>
      </c>
      <c r="M55" s="42">
        <f t="shared" si="5"/>
        <v>6</v>
      </c>
      <c r="N55" s="17" t="str">
        <f>INDEX(Hoja2!$C$4:$F$7,Hoja1!K55,Hoja1!L55)</f>
        <v>ZONA DE RIESGO MODERADA</v>
      </c>
      <c r="O55" s="75" t="s">
        <v>68</v>
      </c>
      <c r="P55" s="94" t="s">
        <v>357</v>
      </c>
      <c r="Q55" s="43" t="s">
        <v>289</v>
      </c>
    </row>
    <row r="56" spans="1:17" ht="158.25" customHeight="1">
      <c r="A56" s="45" t="s">
        <v>14</v>
      </c>
      <c r="B56" s="91" t="s">
        <v>290</v>
      </c>
      <c r="C56" s="36" t="s">
        <v>291</v>
      </c>
      <c r="D56" s="36" t="s">
        <v>292</v>
      </c>
      <c r="E56" s="32" t="s">
        <v>47</v>
      </c>
      <c r="F56" s="37">
        <v>3</v>
      </c>
      <c r="G56" s="37">
        <v>3</v>
      </c>
      <c r="H56" s="42">
        <f t="shared" si="4"/>
        <v>9</v>
      </c>
      <c r="I56" s="17" t="str">
        <f>INDEX(Hoja2!$C$4:$F$7,Hoja1!F56,Hoja1!G56)</f>
        <v>ZONA DE RIESGO ALTA</v>
      </c>
      <c r="J56" s="43" t="s">
        <v>293</v>
      </c>
      <c r="K56" s="58">
        <v>2</v>
      </c>
      <c r="L56" s="37">
        <v>3</v>
      </c>
      <c r="M56" s="42">
        <f t="shared" si="5"/>
        <v>6</v>
      </c>
      <c r="N56" s="17" t="str">
        <f>INDEX(Hoja2!$C$4:$F$7,Hoja1!K56,Hoja1!L56)</f>
        <v>ZONA DE RIESGO MODERADA</v>
      </c>
      <c r="O56" s="75" t="s">
        <v>68</v>
      </c>
      <c r="P56" s="90" t="s">
        <v>294</v>
      </c>
      <c r="Q56" s="15" t="s">
        <v>358</v>
      </c>
    </row>
    <row r="57" spans="1:17" ht="27.75" customHeight="1">
      <c r="A57" s="126" t="s">
        <v>0</v>
      </c>
      <c r="B57" s="118"/>
      <c r="C57" s="122" t="s">
        <v>104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1:17" ht="15.75" customHeight="1" thickBot="1">
      <c r="A58" s="144"/>
      <c r="B58" s="145"/>
      <c r="C58" s="17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  <row r="59" spans="1:17" ht="21" customHeight="1">
      <c r="A59" s="148" t="s">
        <v>2</v>
      </c>
      <c r="B59" s="149"/>
      <c r="C59" s="177" t="s">
        <v>49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</row>
    <row r="60" spans="1:17" ht="15" customHeight="1">
      <c r="A60" s="174" t="s">
        <v>60</v>
      </c>
      <c r="B60" s="175"/>
      <c r="C60" s="175"/>
      <c r="D60" s="175"/>
      <c r="E60" s="176"/>
      <c r="F60" s="112" t="s">
        <v>98</v>
      </c>
      <c r="G60" s="113"/>
      <c r="H60" s="113"/>
      <c r="I60" s="114"/>
      <c r="J60" s="98" t="s">
        <v>6</v>
      </c>
      <c r="K60" s="183" t="s">
        <v>99</v>
      </c>
      <c r="L60" s="184"/>
      <c r="M60" s="184"/>
      <c r="N60" s="185"/>
      <c r="O60" s="106" t="s">
        <v>65</v>
      </c>
      <c r="P60" s="109" t="s">
        <v>66</v>
      </c>
      <c r="Q60" s="106" t="s">
        <v>67</v>
      </c>
    </row>
    <row r="61" spans="1:17" ht="12.75" customHeight="1">
      <c r="A61" s="139"/>
      <c r="B61" s="140"/>
      <c r="C61" s="140"/>
      <c r="D61" s="140"/>
      <c r="E61" s="141"/>
      <c r="F61" s="115"/>
      <c r="G61" s="116"/>
      <c r="H61" s="116"/>
      <c r="I61" s="117"/>
      <c r="J61" s="129"/>
      <c r="K61" s="115"/>
      <c r="L61" s="116"/>
      <c r="M61" s="116"/>
      <c r="N61" s="117"/>
      <c r="O61" s="107"/>
      <c r="P61" s="110"/>
      <c r="Q61" s="107"/>
    </row>
    <row r="62" spans="1:17" ht="35.25" customHeight="1">
      <c r="A62" s="96" t="s">
        <v>95</v>
      </c>
      <c r="B62" s="98" t="s">
        <v>96</v>
      </c>
      <c r="C62" s="98" t="s">
        <v>13</v>
      </c>
      <c r="D62" s="98" t="s">
        <v>5</v>
      </c>
      <c r="E62" s="98" t="s">
        <v>97</v>
      </c>
      <c r="F62" s="103" t="s">
        <v>62</v>
      </c>
      <c r="G62" s="104"/>
      <c r="H62" s="104"/>
      <c r="I62" s="105"/>
      <c r="J62" s="129"/>
      <c r="K62" s="130" t="s">
        <v>64</v>
      </c>
      <c r="L62" s="131"/>
      <c r="M62" s="131"/>
      <c r="N62" s="132"/>
      <c r="O62" s="107"/>
      <c r="P62" s="110"/>
      <c r="Q62" s="107"/>
    </row>
    <row r="63" spans="1:17" ht="27">
      <c r="A63" s="97"/>
      <c r="B63" s="99"/>
      <c r="C63" s="99"/>
      <c r="D63" s="99"/>
      <c r="E63" s="99"/>
      <c r="F63" s="74" t="s">
        <v>45</v>
      </c>
      <c r="G63" s="74" t="s">
        <v>44</v>
      </c>
      <c r="H63" s="78" t="s">
        <v>38</v>
      </c>
      <c r="I63" s="78" t="s">
        <v>39</v>
      </c>
      <c r="J63" s="99"/>
      <c r="K63" s="79" t="s">
        <v>45</v>
      </c>
      <c r="L63" s="80" t="s">
        <v>44</v>
      </c>
      <c r="M63" s="80" t="s">
        <v>38</v>
      </c>
      <c r="N63" s="81" t="s">
        <v>39</v>
      </c>
      <c r="O63" s="108"/>
      <c r="P63" s="111"/>
      <c r="Q63" s="108"/>
    </row>
    <row r="64" spans="1:17" ht="175.5">
      <c r="A64" s="45" t="s">
        <v>7</v>
      </c>
      <c r="B64" s="59" t="s">
        <v>139</v>
      </c>
      <c r="C64" s="60" t="s">
        <v>73</v>
      </c>
      <c r="D64" s="60" t="s">
        <v>116</v>
      </c>
      <c r="E64" s="32" t="s">
        <v>47</v>
      </c>
      <c r="F64" s="32">
        <v>3</v>
      </c>
      <c r="G64" s="32">
        <v>3</v>
      </c>
      <c r="H64" s="42">
        <f>F64*G64</f>
        <v>9</v>
      </c>
      <c r="I64" s="17" t="str">
        <f>INDEX(Hoja2!$C$4:$F$7,Hoja1!F64,Hoja1!G64)</f>
        <v>ZONA DE RIESGO ALTA</v>
      </c>
      <c r="J64" s="59" t="s">
        <v>88</v>
      </c>
      <c r="K64" s="32">
        <v>2</v>
      </c>
      <c r="L64" s="32">
        <v>3</v>
      </c>
      <c r="M64" s="42">
        <f>K64*L64</f>
        <v>6</v>
      </c>
      <c r="N64" s="17" t="str">
        <f>INDEX(Hoja2!$C$4:$F$7,Hoja1!K64,Hoja1!L64)</f>
        <v>ZONA DE RIESGO MODERADA</v>
      </c>
      <c r="O64" s="75" t="s">
        <v>90</v>
      </c>
      <c r="P64" s="61" t="s">
        <v>117</v>
      </c>
      <c r="Q64" s="61" t="s">
        <v>295</v>
      </c>
    </row>
    <row r="65" spans="1:17" ht="162">
      <c r="A65" s="45" t="s">
        <v>8</v>
      </c>
      <c r="B65" s="60" t="s">
        <v>21</v>
      </c>
      <c r="C65" s="60" t="s">
        <v>118</v>
      </c>
      <c r="D65" s="60" t="s">
        <v>231</v>
      </c>
      <c r="E65" s="32" t="s">
        <v>47</v>
      </c>
      <c r="F65" s="62">
        <v>2</v>
      </c>
      <c r="G65" s="62">
        <v>3</v>
      </c>
      <c r="H65" s="42">
        <f>F65*G65</f>
        <v>6</v>
      </c>
      <c r="I65" s="17" t="str">
        <f>INDEX('[1]Hoja2'!$C$4:$F$7,'[1]Hoja1'!E65,'[1]Hoja1'!F65)</f>
        <v>ZONA DE RIESGO MODERADA</v>
      </c>
      <c r="J65" s="59" t="s">
        <v>225</v>
      </c>
      <c r="K65" s="37">
        <v>1</v>
      </c>
      <c r="L65" s="37">
        <v>3</v>
      </c>
      <c r="M65" s="42">
        <f>K65*L65</f>
        <v>3</v>
      </c>
      <c r="N65" s="17" t="str">
        <f>INDEX(Hoja2!$C$4:$F$7,Hoja1!K65,Hoja1!L65)</f>
        <v>ZONA DE RIESGO MODERADA</v>
      </c>
      <c r="O65" s="75" t="s">
        <v>90</v>
      </c>
      <c r="P65" s="59" t="s">
        <v>226</v>
      </c>
      <c r="Q65" s="61" t="s">
        <v>266</v>
      </c>
    </row>
    <row r="66" spans="1:17" ht="135">
      <c r="A66" s="63" t="s">
        <v>9</v>
      </c>
      <c r="B66" s="12" t="s">
        <v>113</v>
      </c>
      <c r="C66" s="64" t="s">
        <v>74</v>
      </c>
      <c r="D66" s="64" t="s">
        <v>119</v>
      </c>
      <c r="E66" s="32" t="s">
        <v>26</v>
      </c>
      <c r="F66" s="62">
        <v>3</v>
      </c>
      <c r="G66" s="62">
        <v>3</v>
      </c>
      <c r="H66" s="42">
        <f>F66*G66</f>
        <v>9</v>
      </c>
      <c r="I66" s="17" t="str">
        <f>INDEX('[1]Hoja2'!$C$4:$F$7,'[1]Hoja1'!E67,'[1]Hoja1'!F67)</f>
        <v>ZONA DE RIESGO ALTA</v>
      </c>
      <c r="J66" s="18" t="s">
        <v>298</v>
      </c>
      <c r="K66" s="37">
        <v>1</v>
      </c>
      <c r="L66" s="37">
        <v>3</v>
      </c>
      <c r="M66" s="42">
        <f>K66*L66</f>
        <v>3</v>
      </c>
      <c r="N66" s="17" t="str">
        <f>INDEX(Hoja2!$C$4:$F$7,Hoja1!K66,Hoja1!L66)</f>
        <v>ZONA DE RIESGO MODERADA</v>
      </c>
      <c r="O66" s="75" t="s">
        <v>68</v>
      </c>
      <c r="P66" s="61" t="s">
        <v>232</v>
      </c>
      <c r="Q66" s="61" t="s">
        <v>296</v>
      </c>
    </row>
    <row r="67" spans="1:17" ht="77.25">
      <c r="A67" s="63" t="s">
        <v>10</v>
      </c>
      <c r="B67" s="60" t="s">
        <v>57</v>
      </c>
      <c r="C67" s="60" t="s">
        <v>75</v>
      </c>
      <c r="D67" s="60" t="s">
        <v>76</v>
      </c>
      <c r="E67" s="32" t="s">
        <v>26</v>
      </c>
      <c r="F67" s="62">
        <v>3</v>
      </c>
      <c r="G67" s="62">
        <v>3</v>
      </c>
      <c r="H67" s="42">
        <f>F67*G67</f>
        <v>9</v>
      </c>
      <c r="I67" s="17" t="str">
        <f>INDEX('[1]Hoja2'!$C$4:$F$7,'[1]Hoja1'!E68,'[1]Hoja1'!F68)</f>
        <v>ZONA DE RIESGO ALTA</v>
      </c>
      <c r="J67" s="43" t="s">
        <v>300</v>
      </c>
      <c r="K67" s="37">
        <v>2</v>
      </c>
      <c r="L67" s="37">
        <v>3</v>
      </c>
      <c r="M67" s="42">
        <f>K67*L67</f>
        <v>6</v>
      </c>
      <c r="N67" s="17" t="str">
        <f>INDEX(Hoja2!$C$4:$F$7,Hoja1!K67,Hoja1!L67)</f>
        <v>ZONA DE RIESGO MODERADA</v>
      </c>
      <c r="O67" s="75" t="s">
        <v>68</v>
      </c>
      <c r="P67" s="18" t="s">
        <v>359</v>
      </c>
      <c r="Q67" s="61" t="s">
        <v>299</v>
      </c>
    </row>
    <row r="68" spans="1:17" ht="81">
      <c r="A68" s="63" t="s">
        <v>11</v>
      </c>
      <c r="B68" s="60" t="s">
        <v>301</v>
      </c>
      <c r="C68" s="60" t="s">
        <v>302</v>
      </c>
      <c r="D68" s="60" t="s">
        <v>303</v>
      </c>
      <c r="E68" s="32" t="s">
        <v>140</v>
      </c>
      <c r="F68" s="62">
        <v>2</v>
      </c>
      <c r="G68" s="62">
        <v>3</v>
      </c>
      <c r="H68" s="42">
        <f>F68*G68</f>
        <v>6</v>
      </c>
      <c r="I68" s="17" t="str">
        <f>INDEX('[1]Hoja2'!$C$4:$F$7,'[1]Hoja1'!E69,'[1]Hoja1'!F69)</f>
        <v>ZONA DE RIESGO MODERADA</v>
      </c>
      <c r="J68" s="61" t="s">
        <v>304</v>
      </c>
      <c r="K68" s="37">
        <v>1</v>
      </c>
      <c r="L68" s="37">
        <v>3</v>
      </c>
      <c r="M68" s="42">
        <f>K68*L68</f>
        <v>3</v>
      </c>
      <c r="N68" s="17" t="str">
        <f>INDEX(Hoja2!$C$4:$F$7,Hoja1!K68,Hoja1!L68)</f>
        <v>ZONA DE RIESGO MODERADA</v>
      </c>
      <c r="O68" s="75" t="s">
        <v>90</v>
      </c>
      <c r="P68" s="18" t="s">
        <v>389</v>
      </c>
      <c r="Q68" s="43" t="s">
        <v>297</v>
      </c>
    </row>
    <row r="69" spans="1:17" ht="12.75" customHeight="1">
      <c r="A69" s="126" t="s">
        <v>0</v>
      </c>
      <c r="B69" s="118"/>
      <c r="C69" s="122" t="s">
        <v>50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77"/>
    </row>
    <row r="70" spans="1:17" ht="14.25" thickBot="1">
      <c r="A70" s="144"/>
      <c r="B70" s="145"/>
      <c r="C70" s="146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77"/>
    </row>
    <row r="71" spans="1:17" ht="13.5" customHeight="1" thickTop="1">
      <c r="A71" s="148" t="s">
        <v>2</v>
      </c>
      <c r="B71" s="149"/>
      <c r="C71" s="156" t="s">
        <v>58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8"/>
      <c r="Q71" s="77"/>
    </row>
    <row r="72" spans="1:17" ht="12.75" customHeight="1">
      <c r="A72" s="82"/>
      <c r="B72" s="83"/>
      <c r="C72" s="170" t="s">
        <v>60</v>
      </c>
      <c r="D72" s="171"/>
      <c r="E72" s="172"/>
      <c r="F72" s="103" t="s">
        <v>98</v>
      </c>
      <c r="G72" s="104"/>
      <c r="H72" s="104"/>
      <c r="I72" s="105"/>
      <c r="J72" s="128" t="s">
        <v>6</v>
      </c>
      <c r="K72" s="136" t="s">
        <v>99</v>
      </c>
      <c r="L72" s="137"/>
      <c r="M72" s="137"/>
      <c r="N72" s="138"/>
      <c r="O72" s="106" t="s">
        <v>65</v>
      </c>
      <c r="P72" s="109" t="s">
        <v>66</v>
      </c>
      <c r="Q72" s="106" t="s">
        <v>67</v>
      </c>
    </row>
    <row r="73" spans="1:17" ht="50.25" customHeight="1">
      <c r="A73" s="96" t="s">
        <v>95</v>
      </c>
      <c r="B73" s="98" t="s">
        <v>96</v>
      </c>
      <c r="C73" s="98" t="s">
        <v>13</v>
      </c>
      <c r="D73" s="98" t="s">
        <v>5</v>
      </c>
      <c r="E73" s="98" t="s">
        <v>97</v>
      </c>
      <c r="F73" s="103" t="s">
        <v>62</v>
      </c>
      <c r="G73" s="104"/>
      <c r="H73" s="104"/>
      <c r="I73" s="105"/>
      <c r="J73" s="129"/>
      <c r="K73" s="130" t="s">
        <v>64</v>
      </c>
      <c r="L73" s="131"/>
      <c r="M73" s="131"/>
      <c r="N73" s="132"/>
      <c r="O73" s="107"/>
      <c r="P73" s="110"/>
      <c r="Q73" s="107"/>
    </row>
    <row r="74" spans="1:17" ht="27">
      <c r="A74" s="97"/>
      <c r="B74" s="99"/>
      <c r="C74" s="99"/>
      <c r="D74" s="99"/>
      <c r="E74" s="99"/>
      <c r="F74" s="74" t="s">
        <v>45</v>
      </c>
      <c r="G74" s="74" t="s">
        <v>44</v>
      </c>
      <c r="H74" s="78" t="s">
        <v>38</v>
      </c>
      <c r="I74" s="78" t="s">
        <v>39</v>
      </c>
      <c r="J74" s="99"/>
      <c r="K74" s="78" t="s">
        <v>45</v>
      </c>
      <c r="L74" s="78" t="s">
        <v>44</v>
      </c>
      <c r="M74" s="78" t="s">
        <v>38</v>
      </c>
      <c r="N74" s="78" t="s">
        <v>39</v>
      </c>
      <c r="O74" s="108"/>
      <c r="P74" s="111"/>
      <c r="Q74" s="108"/>
    </row>
    <row r="75" spans="1:17" ht="108">
      <c r="A75" s="45" t="s">
        <v>7</v>
      </c>
      <c r="B75" s="60" t="s">
        <v>198</v>
      </c>
      <c r="C75" s="36" t="s">
        <v>233</v>
      </c>
      <c r="D75" s="36" t="s">
        <v>360</v>
      </c>
      <c r="E75" s="60" t="s">
        <v>26</v>
      </c>
      <c r="F75" s="32">
        <v>3</v>
      </c>
      <c r="G75" s="32">
        <v>3</v>
      </c>
      <c r="H75" s="42">
        <f>F75*G75</f>
        <v>9</v>
      </c>
      <c r="I75" s="17" t="str">
        <f>INDEX(Hoja2!$C$4:$F$7,Hoja1!F75,Hoja1!G75)</f>
        <v>ZONA DE RIESGO ALTA</v>
      </c>
      <c r="J75" s="92" t="s">
        <v>159</v>
      </c>
      <c r="K75" s="66">
        <v>3</v>
      </c>
      <c r="L75" s="66">
        <v>3</v>
      </c>
      <c r="M75" s="42">
        <f>K75*L75</f>
        <v>9</v>
      </c>
      <c r="N75" s="17" t="str">
        <f>INDEX(Hoja2!$C$4:$F$7,Hoja1!K75,Hoja1!L75)</f>
        <v>ZONA DE RIESGO ALTA</v>
      </c>
      <c r="O75" s="75" t="s">
        <v>68</v>
      </c>
      <c r="P75" s="61" t="s">
        <v>390</v>
      </c>
      <c r="Q75" s="61" t="s">
        <v>199</v>
      </c>
    </row>
    <row r="76" spans="1:17" ht="202.5">
      <c r="A76" s="45" t="s">
        <v>8</v>
      </c>
      <c r="B76" s="60" t="s">
        <v>17</v>
      </c>
      <c r="C76" s="60" t="s">
        <v>89</v>
      </c>
      <c r="D76" s="60" t="s">
        <v>305</v>
      </c>
      <c r="E76" s="60" t="s">
        <v>26</v>
      </c>
      <c r="F76" s="37">
        <v>2</v>
      </c>
      <c r="G76" s="37">
        <v>3</v>
      </c>
      <c r="H76" s="42">
        <f>F76*G76</f>
        <v>6</v>
      </c>
      <c r="I76" s="17" t="str">
        <f>INDEX(Hoja2!$C$4:$F$7,Hoja1!F76,Hoja1!G76)</f>
        <v>ZONA DE RIESGO MODERADA</v>
      </c>
      <c r="J76" s="21" t="s">
        <v>395</v>
      </c>
      <c r="K76" s="37">
        <v>1</v>
      </c>
      <c r="L76" s="37">
        <v>3</v>
      </c>
      <c r="M76" s="42">
        <f>K76*L76</f>
        <v>3</v>
      </c>
      <c r="N76" s="17" t="str">
        <f>INDEX(Hoja2!$C$4:$F$7,Hoja1!K76,Hoja1!L76)</f>
        <v>ZONA DE RIESGO MODERADA</v>
      </c>
      <c r="O76" s="75" t="s">
        <v>68</v>
      </c>
      <c r="P76" s="18" t="s">
        <v>391</v>
      </c>
      <c r="Q76" s="18" t="s">
        <v>361</v>
      </c>
    </row>
    <row r="77" spans="1:17" ht="91.5" customHeight="1">
      <c r="A77" s="45" t="s">
        <v>9</v>
      </c>
      <c r="B77" s="60" t="s">
        <v>18</v>
      </c>
      <c r="C77" s="60" t="s">
        <v>77</v>
      </c>
      <c r="D77" s="60" t="s">
        <v>78</v>
      </c>
      <c r="E77" s="60" t="s">
        <v>47</v>
      </c>
      <c r="F77" s="37">
        <v>2</v>
      </c>
      <c r="G77" s="37">
        <v>2</v>
      </c>
      <c r="H77" s="42">
        <f>F77*G77</f>
        <v>4</v>
      </c>
      <c r="I77" s="17" t="str">
        <f>INDEX(Hoja2!$C$4:$F$7,Hoja1!F77,Hoja1!G77)</f>
        <v>ZONA DE RIESGO MODERADA</v>
      </c>
      <c r="J77" s="59" t="s">
        <v>207</v>
      </c>
      <c r="K77" s="37">
        <v>1</v>
      </c>
      <c r="L77" s="37">
        <v>2</v>
      </c>
      <c r="M77" s="42">
        <f>K77*L77</f>
        <v>2</v>
      </c>
      <c r="N77" s="17" t="str">
        <f>INDEX(Hoja2!$C$4:$F$7,Hoja1!K77,Hoja1!L77)</f>
        <v>ZONA DE RIESGO BAJA</v>
      </c>
      <c r="O77" s="75" t="s">
        <v>90</v>
      </c>
      <c r="P77" s="18" t="s">
        <v>306</v>
      </c>
      <c r="Q77" s="18" t="s">
        <v>362</v>
      </c>
    </row>
    <row r="78" spans="1:17" ht="126.75">
      <c r="A78" s="45" t="s">
        <v>10</v>
      </c>
      <c r="B78" s="60" t="s">
        <v>120</v>
      </c>
      <c r="C78" s="60" t="s">
        <v>79</v>
      </c>
      <c r="D78" s="60" t="s">
        <v>80</v>
      </c>
      <c r="E78" s="60" t="s">
        <v>26</v>
      </c>
      <c r="F78" s="37">
        <v>3</v>
      </c>
      <c r="G78" s="37">
        <v>4</v>
      </c>
      <c r="H78" s="42">
        <f>F78*G78</f>
        <v>12</v>
      </c>
      <c r="I78" s="17" t="str">
        <f>INDEX(Hoja2!$C$4:$F$7,Hoja1!F78,Hoja1!G78)</f>
        <v>ZONA DE RIESGO MUY ALTA</v>
      </c>
      <c r="J78" s="43" t="s">
        <v>208</v>
      </c>
      <c r="K78" s="37">
        <v>2</v>
      </c>
      <c r="L78" s="37">
        <v>2</v>
      </c>
      <c r="M78" s="42">
        <f>K78*L78</f>
        <v>4</v>
      </c>
      <c r="N78" s="17" t="str">
        <f>INDEX(Hoja2!$C$4:$F$7,Hoja1!K78,Hoja1!L78)</f>
        <v>ZONA DE RIESGO MODERADA</v>
      </c>
      <c r="O78" s="76" t="s">
        <v>68</v>
      </c>
      <c r="P78" s="61" t="s">
        <v>307</v>
      </c>
      <c r="Q78" s="61" t="s">
        <v>308</v>
      </c>
    </row>
    <row r="79" spans="1:17" ht="12.75" customHeight="1">
      <c r="A79" s="122" t="s">
        <v>0</v>
      </c>
      <c r="B79" s="118"/>
      <c r="C79" s="122" t="s">
        <v>51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18"/>
      <c r="Q79" s="77"/>
    </row>
    <row r="80" spans="1:17" ht="13.5">
      <c r="A80" s="123"/>
      <c r="B80" s="119"/>
      <c r="C80" s="123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19"/>
      <c r="Q80" s="77"/>
    </row>
    <row r="81" spans="1:17" ht="44.25" customHeight="1">
      <c r="A81" s="143" t="s">
        <v>2</v>
      </c>
      <c r="B81" s="102"/>
      <c r="C81" s="177" t="s">
        <v>52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</row>
    <row r="82" spans="1:17" ht="12.75" customHeight="1">
      <c r="A82" s="98" t="s">
        <v>95</v>
      </c>
      <c r="B82" s="98" t="s">
        <v>96</v>
      </c>
      <c r="C82" s="100" t="s">
        <v>60</v>
      </c>
      <c r="D82" s="101"/>
      <c r="E82" s="102"/>
      <c r="F82" s="103" t="s">
        <v>98</v>
      </c>
      <c r="G82" s="104"/>
      <c r="H82" s="104"/>
      <c r="I82" s="105"/>
      <c r="J82" s="128" t="s">
        <v>6</v>
      </c>
      <c r="K82" s="103" t="s">
        <v>99</v>
      </c>
      <c r="L82" s="104"/>
      <c r="M82" s="104"/>
      <c r="N82" s="105"/>
      <c r="O82" s="106" t="s">
        <v>65</v>
      </c>
      <c r="P82" s="109" t="s">
        <v>66</v>
      </c>
      <c r="Q82" s="106" t="s">
        <v>67</v>
      </c>
    </row>
    <row r="83" spans="1:17" ht="36" customHeight="1">
      <c r="A83" s="129"/>
      <c r="B83" s="129"/>
      <c r="C83" s="122" t="s">
        <v>13</v>
      </c>
      <c r="D83" s="118" t="s">
        <v>5</v>
      </c>
      <c r="E83" s="98" t="s">
        <v>97</v>
      </c>
      <c r="F83" s="103" t="s">
        <v>62</v>
      </c>
      <c r="G83" s="104"/>
      <c r="H83" s="104"/>
      <c r="I83" s="105"/>
      <c r="J83" s="129"/>
      <c r="K83" s="130" t="s">
        <v>64</v>
      </c>
      <c r="L83" s="131"/>
      <c r="M83" s="131"/>
      <c r="N83" s="132"/>
      <c r="O83" s="107"/>
      <c r="P83" s="110"/>
      <c r="Q83" s="107"/>
    </row>
    <row r="84" spans="1:17" ht="27">
      <c r="A84" s="99"/>
      <c r="B84" s="99"/>
      <c r="C84" s="123"/>
      <c r="D84" s="119"/>
      <c r="E84" s="99"/>
      <c r="F84" s="74" t="s">
        <v>45</v>
      </c>
      <c r="G84" s="74" t="s">
        <v>44</v>
      </c>
      <c r="H84" s="78" t="s">
        <v>38</v>
      </c>
      <c r="I84" s="78" t="s">
        <v>39</v>
      </c>
      <c r="J84" s="99"/>
      <c r="K84" s="78" t="s">
        <v>45</v>
      </c>
      <c r="L84" s="78" t="s">
        <v>44</v>
      </c>
      <c r="M84" s="78" t="s">
        <v>38</v>
      </c>
      <c r="N84" s="78" t="s">
        <v>39</v>
      </c>
      <c r="O84" s="108"/>
      <c r="P84" s="111"/>
      <c r="Q84" s="108"/>
    </row>
    <row r="85" spans="1:17" ht="108">
      <c r="A85" s="45" t="s">
        <v>7</v>
      </c>
      <c r="B85" s="30" t="s">
        <v>200</v>
      </c>
      <c r="C85" s="30" t="s">
        <v>201</v>
      </c>
      <c r="D85" s="30" t="s">
        <v>309</v>
      </c>
      <c r="E85" s="36" t="s">
        <v>140</v>
      </c>
      <c r="F85" s="37">
        <v>4</v>
      </c>
      <c r="G85" s="37">
        <v>3</v>
      </c>
      <c r="H85" s="42">
        <f aca="true" t="shared" si="6" ref="H85:H92">F85*G85</f>
        <v>12</v>
      </c>
      <c r="I85" s="17" t="str">
        <f>INDEX(Hoja2!$C$4:$F$7,Hoja1!F85,Hoja1!G85)</f>
        <v>ZONA DE RIESGO MUY ALTA</v>
      </c>
      <c r="J85" s="31" t="s">
        <v>363</v>
      </c>
      <c r="K85" s="37">
        <v>3</v>
      </c>
      <c r="L85" s="37">
        <v>3</v>
      </c>
      <c r="M85" s="42">
        <f aca="true" t="shared" si="7" ref="M85:M92">K85*L85</f>
        <v>9</v>
      </c>
      <c r="N85" s="17" t="str">
        <f>INDEX(Hoja2!$C$4:$F$7,Hoja1!K85,Hoja1!L85)</f>
        <v>ZONA DE RIESGO ALTA</v>
      </c>
      <c r="O85" s="75" t="s">
        <v>90</v>
      </c>
      <c r="P85" s="18" t="s">
        <v>364</v>
      </c>
      <c r="Q85" s="18" t="s">
        <v>310</v>
      </c>
    </row>
    <row r="86" spans="1:17" ht="123.75" customHeight="1">
      <c r="A86" s="16" t="s">
        <v>8</v>
      </c>
      <c r="B86" s="38" t="s">
        <v>206</v>
      </c>
      <c r="C86" s="30" t="s">
        <v>203</v>
      </c>
      <c r="D86" s="30" t="s">
        <v>311</v>
      </c>
      <c r="E86" s="36" t="s">
        <v>47</v>
      </c>
      <c r="F86" s="37">
        <v>3</v>
      </c>
      <c r="G86" s="37">
        <v>4</v>
      </c>
      <c r="H86" s="42">
        <f t="shared" si="6"/>
        <v>12</v>
      </c>
      <c r="I86" s="17" t="str">
        <f>INDEX(Hoja2!$C$4:$F$7,Hoja1!F86,Hoja1!G86)</f>
        <v>ZONA DE RIESGO MUY ALTA</v>
      </c>
      <c r="J86" s="31" t="s">
        <v>234</v>
      </c>
      <c r="K86" s="37">
        <v>2</v>
      </c>
      <c r="L86" s="37">
        <v>3</v>
      </c>
      <c r="M86" s="42">
        <f t="shared" si="7"/>
        <v>6</v>
      </c>
      <c r="N86" s="17" t="str">
        <f>INDEX(Hoja2!$C$4:$F$7,Hoja1!K86,Hoja1!L86)</f>
        <v>ZONA DE RIESGO MODERADA</v>
      </c>
      <c r="O86" s="75" t="s">
        <v>90</v>
      </c>
      <c r="P86" s="18" t="s">
        <v>235</v>
      </c>
      <c r="Q86" s="18" t="s">
        <v>202</v>
      </c>
    </row>
    <row r="87" spans="1:17" ht="94.5">
      <c r="A87" s="29" t="s">
        <v>9</v>
      </c>
      <c r="B87" s="36" t="s">
        <v>204</v>
      </c>
      <c r="C87" s="30" t="s">
        <v>236</v>
      </c>
      <c r="D87" s="30" t="s">
        <v>312</v>
      </c>
      <c r="E87" s="36" t="s">
        <v>26</v>
      </c>
      <c r="F87" s="37">
        <v>3</v>
      </c>
      <c r="G87" s="37">
        <v>3</v>
      </c>
      <c r="H87" s="42">
        <f t="shared" si="6"/>
        <v>9</v>
      </c>
      <c r="I87" s="17" t="str">
        <f>INDEX(Hoja2!$C$4:$F$7,Hoja1!F87,Hoja1!G87)</f>
        <v>ZONA DE RIESGO ALTA</v>
      </c>
      <c r="J87" s="31" t="s">
        <v>393</v>
      </c>
      <c r="K87" s="37">
        <v>3</v>
      </c>
      <c r="L87" s="37">
        <v>3</v>
      </c>
      <c r="M87" s="42">
        <f t="shared" si="7"/>
        <v>9</v>
      </c>
      <c r="N87" s="17" t="str">
        <f>INDEX(Hoja2!$C$4:$F$7,Hoja1!K87,Hoja1!L87)</f>
        <v>ZONA DE RIESGO ALTA</v>
      </c>
      <c r="O87" s="75" t="s">
        <v>68</v>
      </c>
      <c r="P87" s="18" t="s">
        <v>237</v>
      </c>
      <c r="Q87" s="18" t="s">
        <v>238</v>
      </c>
    </row>
    <row r="88" spans="1:17" ht="175.5">
      <c r="A88" s="45" t="s">
        <v>10</v>
      </c>
      <c r="B88" s="35" t="s">
        <v>313</v>
      </c>
      <c r="C88" s="68" t="s">
        <v>121</v>
      </c>
      <c r="D88" s="69" t="s">
        <v>122</v>
      </c>
      <c r="E88" s="69" t="s">
        <v>47</v>
      </c>
      <c r="F88" s="63">
        <v>2</v>
      </c>
      <c r="G88" s="63">
        <v>4</v>
      </c>
      <c r="H88" s="42">
        <f t="shared" si="6"/>
        <v>8</v>
      </c>
      <c r="I88" s="17" t="str">
        <f>INDEX(Hoja2!$C$4:$F$7,Hoja1!F88,Hoja1!G88)</f>
        <v>ZONA DE RIESGO ALTA</v>
      </c>
      <c r="J88" s="70" t="s">
        <v>148</v>
      </c>
      <c r="K88" s="63">
        <v>1</v>
      </c>
      <c r="L88" s="63">
        <v>4</v>
      </c>
      <c r="M88" s="42">
        <f t="shared" si="7"/>
        <v>4</v>
      </c>
      <c r="N88" s="17" t="str">
        <f>INDEX(Hoja2!$C$4:$F$7,Hoja1!K88,Hoja1!L88)</f>
        <v>ZONA DE RIESGO MODERADA</v>
      </c>
      <c r="O88" s="75" t="s">
        <v>90</v>
      </c>
      <c r="P88" s="61" t="s">
        <v>239</v>
      </c>
      <c r="Q88" s="43" t="s">
        <v>123</v>
      </c>
    </row>
    <row r="89" spans="1:17" ht="94.5">
      <c r="A89" s="67" t="s">
        <v>11</v>
      </c>
      <c r="B89" s="69" t="s">
        <v>114</v>
      </c>
      <c r="C89" s="69" t="s">
        <v>314</v>
      </c>
      <c r="D89" s="61" t="s">
        <v>69</v>
      </c>
      <c r="E89" s="69" t="s">
        <v>47</v>
      </c>
      <c r="F89" s="45">
        <v>2</v>
      </c>
      <c r="G89" s="45">
        <v>3</v>
      </c>
      <c r="H89" s="42">
        <f t="shared" si="6"/>
        <v>6</v>
      </c>
      <c r="I89" s="17" t="str">
        <f>INDEX(Hoja2!$C$4:$F$7,Hoja1!F89,Hoja1!G89)</f>
        <v>ZONA DE RIESGO MODERADA</v>
      </c>
      <c r="J89" s="70" t="s">
        <v>205</v>
      </c>
      <c r="K89" s="37">
        <v>1</v>
      </c>
      <c r="L89" s="37">
        <v>3</v>
      </c>
      <c r="M89" s="42">
        <f t="shared" si="7"/>
        <v>3</v>
      </c>
      <c r="N89" s="17" t="str">
        <f>INDEX(Hoja2!$C$4:$F$7,Hoja1!K89,Hoja1!L89)</f>
        <v>ZONA DE RIESGO MODERADA</v>
      </c>
      <c r="O89" s="75" t="s">
        <v>90</v>
      </c>
      <c r="P89" s="61" t="s">
        <v>315</v>
      </c>
      <c r="Q89" s="43" t="s">
        <v>123</v>
      </c>
    </row>
    <row r="90" spans="1:17" ht="188.25" customHeight="1">
      <c r="A90" s="45" t="s">
        <v>12</v>
      </c>
      <c r="B90" s="36" t="s">
        <v>365</v>
      </c>
      <c r="C90" s="69" t="s">
        <v>316</v>
      </c>
      <c r="D90" s="56" t="s">
        <v>124</v>
      </c>
      <c r="E90" s="69" t="s">
        <v>47</v>
      </c>
      <c r="F90" s="63">
        <v>3</v>
      </c>
      <c r="G90" s="63">
        <v>3</v>
      </c>
      <c r="H90" s="42">
        <f t="shared" si="6"/>
        <v>9</v>
      </c>
      <c r="I90" s="17" t="str">
        <f>INDEX(Hoja2!$C$4:$F$7,Hoja1!F90,Hoja1!G90)</f>
        <v>ZONA DE RIESGO ALTA</v>
      </c>
      <c r="J90" s="18" t="s">
        <v>394</v>
      </c>
      <c r="K90" s="37">
        <v>2</v>
      </c>
      <c r="L90" s="37">
        <v>3</v>
      </c>
      <c r="M90" s="42">
        <f t="shared" si="7"/>
        <v>6</v>
      </c>
      <c r="N90" s="17" t="str">
        <f>INDEX(Hoja2!$C$4:$F$7,Hoja1!K90,Hoja1!L90)</f>
        <v>ZONA DE RIESGO MODERADA</v>
      </c>
      <c r="O90" s="75" t="s">
        <v>68</v>
      </c>
      <c r="P90" s="56" t="s">
        <v>240</v>
      </c>
      <c r="Q90" s="43" t="s">
        <v>115</v>
      </c>
    </row>
    <row r="91" spans="1:17" ht="180.75" customHeight="1">
      <c r="A91" s="45" t="s">
        <v>14</v>
      </c>
      <c r="B91" s="69" t="s">
        <v>31</v>
      </c>
      <c r="C91" s="69" t="s">
        <v>241</v>
      </c>
      <c r="D91" s="69" t="s">
        <v>125</v>
      </c>
      <c r="E91" s="69" t="s">
        <v>26</v>
      </c>
      <c r="F91" s="63">
        <v>3</v>
      </c>
      <c r="G91" s="63">
        <v>3</v>
      </c>
      <c r="H91" s="42">
        <f t="shared" si="6"/>
        <v>9</v>
      </c>
      <c r="I91" s="17" t="str">
        <f>INDEX(Hoja2!$C$4:$F$7,Hoja1!F91,Hoja1!G91)</f>
        <v>ZONA DE RIESGO ALTA</v>
      </c>
      <c r="J91" s="18" t="s">
        <v>366</v>
      </c>
      <c r="K91" s="37">
        <v>2</v>
      </c>
      <c r="L91" s="37">
        <v>3</v>
      </c>
      <c r="M91" s="42">
        <f t="shared" si="7"/>
        <v>6</v>
      </c>
      <c r="N91" s="17" t="str">
        <f>INDEX(Hoja2!$C$4:$F$7,Hoja1!K91,Hoja1!L91)</f>
        <v>ZONA DE RIESGO MODERADA</v>
      </c>
      <c r="O91" s="75" t="s">
        <v>68</v>
      </c>
      <c r="P91" s="15" t="s">
        <v>402</v>
      </c>
      <c r="Q91" s="43" t="s">
        <v>126</v>
      </c>
    </row>
    <row r="92" spans="1:17" ht="140.25" customHeight="1">
      <c r="A92" s="45" t="s">
        <v>14</v>
      </c>
      <c r="B92" s="68" t="s">
        <v>135</v>
      </c>
      <c r="C92" s="69" t="s">
        <v>127</v>
      </c>
      <c r="D92" s="69" t="s">
        <v>242</v>
      </c>
      <c r="E92" s="69" t="s">
        <v>47</v>
      </c>
      <c r="F92" s="63">
        <v>3</v>
      </c>
      <c r="G92" s="63">
        <v>3</v>
      </c>
      <c r="H92" s="42">
        <f t="shared" si="6"/>
        <v>9</v>
      </c>
      <c r="I92" s="17" t="str">
        <f>INDEX(Hoja2!$C$4:$F$7,Hoja1!F92,Hoja1!G92)</f>
        <v>ZONA DE RIESGO ALTA</v>
      </c>
      <c r="J92" s="12" t="s">
        <v>128</v>
      </c>
      <c r="K92" s="63">
        <v>2</v>
      </c>
      <c r="L92" s="63">
        <v>3</v>
      </c>
      <c r="M92" s="42">
        <f t="shared" si="7"/>
        <v>6</v>
      </c>
      <c r="N92" s="17" t="str">
        <f>INDEX(Hoja2!$C$4:$F$7,Hoja1!K92,Hoja1!L92)</f>
        <v>ZONA DE RIESGO MODERADA</v>
      </c>
      <c r="O92" s="75" t="s">
        <v>90</v>
      </c>
      <c r="P92" s="61" t="s">
        <v>149</v>
      </c>
      <c r="Q92" s="43" t="s">
        <v>129</v>
      </c>
    </row>
    <row r="93" spans="1:17" ht="12.75" customHeight="1">
      <c r="A93" s="122" t="s">
        <v>0</v>
      </c>
      <c r="B93" s="118"/>
      <c r="C93" s="122" t="s">
        <v>53</v>
      </c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77"/>
    </row>
    <row r="94" spans="1:17" ht="15.75" customHeight="1" thickBot="1">
      <c r="A94" s="123"/>
      <c r="B94" s="119"/>
      <c r="C94" s="153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77"/>
    </row>
    <row r="95" spans="1:17" ht="39" customHeight="1">
      <c r="A95" s="100" t="s">
        <v>2</v>
      </c>
      <c r="B95" s="102"/>
      <c r="C95" s="167" t="s">
        <v>32</v>
      </c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9"/>
      <c r="Q95" s="77"/>
    </row>
    <row r="96" spans="1:17" ht="25.5" customHeight="1">
      <c r="A96" s="96" t="s">
        <v>95</v>
      </c>
      <c r="B96" s="98" t="s">
        <v>96</v>
      </c>
      <c r="C96" s="100" t="s">
        <v>60</v>
      </c>
      <c r="D96" s="101"/>
      <c r="E96" s="102"/>
      <c r="F96" s="103" t="s">
        <v>98</v>
      </c>
      <c r="G96" s="104"/>
      <c r="H96" s="104"/>
      <c r="I96" s="105"/>
      <c r="J96" s="128" t="s">
        <v>6</v>
      </c>
      <c r="K96" s="103" t="s">
        <v>99</v>
      </c>
      <c r="L96" s="104"/>
      <c r="M96" s="104"/>
      <c r="N96" s="105"/>
      <c r="O96" s="106" t="s">
        <v>65</v>
      </c>
      <c r="P96" s="109" t="s">
        <v>66</v>
      </c>
      <c r="Q96" s="106" t="s">
        <v>67</v>
      </c>
    </row>
    <row r="97" spans="1:17" ht="34.5" customHeight="1">
      <c r="A97" s="159"/>
      <c r="B97" s="129"/>
      <c r="C97" s="122" t="s">
        <v>13</v>
      </c>
      <c r="D97" s="118" t="s">
        <v>5</v>
      </c>
      <c r="E97" s="98" t="s">
        <v>97</v>
      </c>
      <c r="F97" s="103" t="s">
        <v>62</v>
      </c>
      <c r="G97" s="104"/>
      <c r="H97" s="104"/>
      <c r="I97" s="105"/>
      <c r="J97" s="129"/>
      <c r="K97" s="130" t="s">
        <v>64</v>
      </c>
      <c r="L97" s="131"/>
      <c r="M97" s="131"/>
      <c r="N97" s="132"/>
      <c r="O97" s="107"/>
      <c r="P97" s="110"/>
      <c r="Q97" s="107"/>
    </row>
    <row r="98" spans="1:17" ht="27">
      <c r="A98" s="97"/>
      <c r="B98" s="99"/>
      <c r="C98" s="123"/>
      <c r="D98" s="119"/>
      <c r="E98" s="99"/>
      <c r="F98" s="74" t="s">
        <v>45</v>
      </c>
      <c r="G98" s="74" t="s">
        <v>44</v>
      </c>
      <c r="H98" s="78" t="s">
        <v>38</v>
      </c>
      <c r="I98" s="78" t="s">
        <v>39</v>
      </c>
      <c r="J98" s="99"/>
      <c r="K98" s="78" t="s">
        <v>45</v>
      </c>
      <c r="L98" s="78" t="s">
        <v>44</v>
      </c>
      <c r="M98" s="78" t="s">
        <v>38</v>
      </c>
      <c r="N98" s="78" t="s">
        <v>39</v>
      </c>
      <c r="O98" s="108"/>
      <c r="P98" s="111"/>
      <c r="Q98" s="108"/>
    </row>
    <row r="99" spans="1:17" ht="67.5">
      <c r="A99" s="16" t="s">
        <v>7</v>
      </c>
      <c r="B99" s="15" t="s">
        <v>317</v>
      </c>
      <c r="C99" s="11" t="s">
        <v>243</v>
      </c>
      <c r="D99" s="11" t="s">
        <v>318</v>
      </c>
      <c r="E99" s="13" t="s">
        <v>26</v>
      </c>
      <c r="F99" s="14">
        <v>3</v>
      </c>
      <c r="G99" s="14">
        <v>4</v>
      </c>
      <c r="H99" s="42">
        <f>F99*G99</f>
        <v>12</v>
      </c>
      <c r="I99" s="17" t="str">
        <f>INDEX('[2]Hoja2'!$C$4:$F$7,'[2]Hoja1'!F97,'[2]Hoja1'!G97)</f>
        <v>ZONA DE RIESGO MUY ALTA</v>
      </c>
      <c r="J99" s="18" t="s">
        <v>393</v>
      </c>
      <c r="K99" s="14">
        <v>3</v>
      </c>
      <c r="L99" s="14">
        <v>4</v>
      </c>
      <c r="M99" s="10">
        <f>K99*L99</f>
        <v>12</v>
      </c>
      <c r="N99" s="17" t="str">
        <f>INDEX('[2]Hoja2'!$C$4:$F$7,'[2]Hoja1'!K97,'[2]Hoja1'!L97)</f>
        <v>ZONA DE RIESGO MUY ALTA</v>
      </c>
      <c r="O99" s="19" t="s">
        <v>90</v>
      </c>
      <c r="P99" s="15" t="s">
        <v>319</v>
      </c>
      <c r="Q99" s="15" t="s">
        <v>244</v>
      </c>
    </row>
    <row r="100" spans="1:17" ht="175.5">
      <c r="A100" s="10" t="s">
        <v>8</v>
      </c>
      <c r="B100" s="11" t="s">
        <v>19</v>
      </c>
      <c r="C100" s="12" t="s">
        <v>245</v>
      </c>
      <c r="D100" s="11" t="s">
        <v>150</v>
      </c>
      <c r="E100" s="13" t="s">
        <v>47</v>
      </c>
      <c r="F100" s="14">
        <v>2</v>
      </c>
      <c r="G100" s="14">
        <v>4</v>
      </c>
      <c r="H100" s="42">
        <f>F100*G100</f>
        <v>8</v>
      </c>
      <c r="I100" s="17" t="str">
        <f>INDEX(Hoja2!$C$4:$F$7,Hoja1!F100,Hoja1!G100)</f>
        <v>ZONA DE RIESGO ALTA</v>
      </c>
      <c r="J100" s="15" t="s">
        <v>246</v>
      </c>
      <c r="K100" s="14">
        <v>1</v>
      </c>
      <c r="L100" s="14">
        <v>4</v>
      </c>
      <c r="M100" s="42">
        <f>K100*L100</f>
        <v>4</v>
      </c>
      <c r="N100" s="17" t="str">
        <f>INDEX(Hoja2!$C$4:$F$7,Hoja1!K100,Hoja1!L100)</f>
        <v>ZONA DE RIESGO MODERADA</v>
      </c>
      <c r="O100" s="75" t="s">
        <v>90</v>
      </c>
      <c r="P100" s="43" t="s">
        <v>151</v>
      </c>
      <c r="Q100" s="43" t="s">
        <v>130</v>
      </c>
    </row>
    <row r="101" spans="1:17" ht="111.75" customHeight="1">
      <c r="A101" s="16" t="s">
        <v>9</v>
      </c>
      <c r="B101" s="11" t="s">
        <v>152</v>
      </c>
      <c r="C101" s="11" t="s">
        <v>247</v>
      </c>
      <c r="D101" s="11" t="s">
        <v>153</v>
      </c>
      <c r="E101" s="13" t="s">
        <v>26</v>
      </c>
      <c r="F101" s="14">
        <v>3</v>
      </c>
      <c r="G101" s="14">
        <v>3</v>
      </c>
      <c r="H101" s="42">
        <f>F101*G101</f>
        <v>9</v>
      </c>
      <c r="I101" s="17" t="str">
        <f>INDEX(Hoja2!$C$4:$F$7,Hoja1!F101,Hoja1!G101)</f>
        <v>ZONA DE RIESGO ALTA</v>
      </c>
      <c r="J101" s="15" t="s">
        <v>367</v>
      </c>
      <c r="K101" s="14">
        <v>2</v>
      </c>
      <c r="L101" s="14">
        <v>3</v>
      </c>
      <c r="M101" s="42">
        <f>K101*L101</f>
        <v>6</v>
      </c>
      <c r="N101" s="17" t="str">
        <f>INDEX(Hoja2!$C$4:$F$7,Hoja1!K101,Hoja1!L101)</f>
        <v>ZONA DE RIESGO MODERADA</v>
      </c>
      <c r="O101" s="75" t="s">
        <v>68</v>
      </c>
      <c r="P101" s="15" t="s">
        <v>320</v>
      </c>
      <c r="Q101" s="43" t="s">
        <v>131</v>
      </c>
    </row>
    <row r="102" spans="1:17" ht="128.25" customHeight="1">
      <c r="A102" s="45" t="s">
        <v>10</v>
      </c>
      <c r="B102" s="11" t="s">
        <v>54</v>
      </c>
      <c r="C102" s="11" t="s">
        <v>154</v>
      </c>
      <c r="D102" s="11" t="s">
        <v>155</v>
      </c>
      <c r="E102" s="13" t="s">
        <v>26</v>
      </c>
      <c r="F102" s="14">
        <v>3</v>
      </c>
      <c r="G102" s="13">
        <v>3</v>
      </c>
      <c r="H102" s="42">
        <f>F102*G102</f>
        <v>9</v>
      </c>
      <c r="I102" s="17" t="str">
        <f>INDEX(Hoja2!$C$4:$F$7,Hoja1!F102,Hoja1!G102)</f>
        <v>ZONA DE RIESGO ALTA</v>
      </c>
      <c r="J102" s="95" t="s">
        <v>368</v>
      </c>
      <c r="K102" s="14">
        <v>2</v>
      </c>
      <c r="L102" s="13">
        <v>3</v>
      </c>
      <c r="M102" s="42">
        <f>K102*L102</f>
        <v>6</v>
      </c>
      <c r="N102" s="17" t="str">
        <f>INDEX(Hoja2!$C$4:$F$7,Hoja1!K102,Hoja1!L102)</f>
        <v>ZONA DE RIESGO MODERADA</v>
      </c>
      <c r="O102" s="19" t="s">
        <v>90</v>
      </c>
      <c r="P102" s="18" t="s">
        <v>321</v>
      </c>
      <c r="Q102" s="15" t="s">
        <v>156</v>
      </c>
    </row>
    <row r="103" spans="1:17" ht="12.75" customHeight="1">
      <c r="A103" s="122" t="s">
        <v>0</v>
      </c>
      <c r="B103" s="118"/>
      <c r="C103" s="122" t="s">
        <v>16</v>
      </c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77"/>
    </row>
    <row r="104" spans="1:17" ht="15.75" customHeight="1" thickBot="1">
      <c r="A104" s="123"/>
      <c r="B104" s="119"/>
      <c r="C104" s="146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77"/>
    </row>
    <row r="105" spans="1:17" ht="27" customHeight="1" thickTop="1">
      <c r="A105" s="100" t="s">
        <v>2</v>
      </c>
      <c r="B105" s="102"/>
      <c r="C105" s="133" t="s">
        <v>20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5"/>
      <c r="Q105" s="77"/>
    </row>
    <row r="106" spans="1:17" ht="12.75" customHeight="1">
      <c r="A106" s="96" t="s">
        <v>95</v>
      </c>
      <c r="B106" s="98" t="s">
        <v>96</v>
      </c>
      <c r="C106" s="170" t="s">
        <v>60</v>
      </c>
      <c r="D106" s="171"/>
      <c r="E106" s="172"/>
      <c r="F106" s="136" t="s">
        <v>98</v>
      </c>
      <c r="G106" s="137"/>
      <c r="H106" s="137"/>
      <c r="I106" s="138"/>
      <c r="J106" s="128" t="s">
        <v>6</v>
      </c>
      <c r="K106" s="136" t="s">
        <v>99</v>
      </c>
      <c r="L106" s="137"/>
      <c r="M106" s="137"/>
      <c r="N106" s="138"/>
      <c r="O106" s="150" t="s">
        <v>65</v>
      </c>
      <c r="P106" s="142" t="s">
        <v>66</v>
      </c>
      <c r="Q106" s="106" t="s">
        <v>67</v>
      </c>
    </row>
    <row r="107" spans="1:17" ht="30" customHeight="1">
      <c r="A107" s="159"/>
      <c r="B107" s="129"/>
      <c r="C107" s="98" t="s">
        <v>13</v>
      </c>
      <c r="D107" s="98" t="s">
        <v>5</v>
      </c>
      <c r="E107" s="98" t="s">
        <v>97</v>
      </c>
      <c r="F107" s="103" t="s">
        <v>62</v>
      </c>
      <c r="G107" s="104"/>
      <c r="H107" s="104"/>
      <c r="I107" s="105"/>
      <c r="J107" s="129"/>
      <c r="K107" s="130" t="s">
        <v>64</v>
      </c>
      <c r="L107" s="131"/>
      <c r="M107" s="131"/>
      <c r="N107" s="132"/>
      <c r="O107" s="107"/>
      <c r="P107" s="110"/>
      <c r="Q107" s="107"/>
    </row>
    <row r="108" spans="1:17" ht="27">
      <c r="A108" s="97"/>
      <c r="B108" s="99"/>
      <c r="C108" s="99"/>
      <c r="D108" s="99"/>
      <c r="E108" s="99"/>
      <c r="F108" s="74" t="s">
        <v>45</v>
      </c>
      <c r="G108" s="74" t="s">
        <v>44</v>
      </c>
      <c r="H108" s="78" t="s">
        <v>38</v>
      </c>
      <c r="I108" s="78" t="s">
        <v>39</v>
      </c>
      <c r="J108" s="99"/>
      <c r="K108" s="78" t="s">
        <v>45</v>
      </c>
      <c r="L108" s="78" t="s">
        <v>44</v>
      </c>
      <c r="M108" s="78" t="s">
        <v>38</v>
      </c>
      <c r="N108" s="78" t="s">
        <v>39</v>
      </c>
      <c r="O108" s="108"/>
      <c r="P108" s="111"/>
      <c r="Q108" s="108"/>
    </row>
    <row r="109" spans="1:17" ht="189">
      <c r="A109" s="20" t="s">
        <v>7</v>
      </c>
      <c r="B109" s="21" t="s">
        <v>157</v>
      </c>
      <c r="C109" s="22" t="s">
        <v>369</v>
      </c>
      <c r="D109" s="22" t="s">
        <v>158</v>
      </c>
      <c r="E109" s="22" t="s">
        <v>26</v>
      </c>
      <c r="F109" s="23">
        <v>3</v>
      </c>
      <c r="G109" s="23">
        <v>4</v>
      </c>
      <c r="H109" s="42">
        <f>F109*G109</f>
        <v>12</v>
      </c>
      <c r="I109" s="17" t="str">
        <f>INDEX(Hoja2!$C$4:$F$7,Hoja1!F109,Hoja1!G109)</f>
        <v>ZONA DE RIESGO MUY ALTA</v>
      </c>
      <c r="J109" s="24" t="s">
        <v>393</v>
      </c>
      <c r="K109" s="23">
        <v>3</v>
      </c>
      <c r="L109" s="23">
        <v>4</v>
      </c>
      <c r="M109" s="42">
        <f>K109*L109</f>
        <v>12</v>
      </c>
      <c r="N109" s="17" t="str">
        <f>INDEX(Hoja2!$C$4:$F$7,Hoja1!K109,Hoja1!L109)</f>
        <v>ZONA DE RIESGO MUY ALTA</v>
      </c>
      <c r="O109" s="25" t="s">
        <v>68</v>
      </c>
      <c r="P109" s="24" t="s">
        <v>373</v>
      </c>
      <c r="Q109" s="26" t="s">
        <v>370</v>
      </c>
    </row>
    <row r="110" spans="1:17" ht="135">
      <c r="A110" s="16" t="s">
        <v>8</v>
      </c>
      <c r="B110" s="21" t="s">
        <v>160</v>
      </c>
      <c r="C110" s="27" t="s">
        <v>161</v>
      </c>
      <c r="D110" s="27" t="s">
        <v>162</v>
      </c>
      <c r="E110" s="27" t="s">
        <v>47</v>
      </c>
      <c r="F110" s="16">
        <v>2</v>
      </c>
      <c r="G110" s="16">
        <v>3</v>
      </c>
      <c r="H110" s="42">
        <f>F110*G110</f>
        <v>6</v>
      </c>
      <c r="I110" s="17" t="str">
        <f>INDEX(Hoja2!$C$4:$F$7,Hoja1!F110,Hoja1!G110)</f>
        <v>ZONA DE RIESGO MODERADA</v>
      </c>
      <c r="J110" s="18" t="s">
        <v>371</v>
      </c>
      <c r="K110" s="16">
        <v>1</v>
      </c>
      <c r="L110" s="16">
        <v>3</v>
      </c>
      <c r="M110" s="42">
        <f>K110*L110</f>
        <v>3</v>
      </c>
      <c r="N110" s="17" t="str">
        <f>INDEX(Hoja2!$C$4:$F$7,Hoja1!K110,Hoja1!L110)</f>
        <v>ZONA DE RIESGO MODERADA</v>
      </c>
      <c r="O110" s="28" t="s">
        <v>90</v>
      </c>
      <c r="P110" s="18" t="s">
        <v>372</v>
      </c>
      <c r="Q110" s="15" t="s">
        <v>132</v>
      </c>
    </row>
    <row r="111" spans="1:17" ht="126.75">
      <c r="A111" s="16" t="s">
        <v>9</v>
      </c>
      <c r="B111" s="21" t="s">
        <v>163</v>
      </c>
      <c r="C111" s="27" t="s">
        <v>164</v>
      </c>
      <c r="D111" s="27" t="s">
        <v>165</v>
      </c>
      <c r="E111" s="27" t="s">
        <v>26</v>
      </c>
      <c r="F111" s="16">
        <v>3</v>
      </c>
      <c r="G111" s="16">
        <v>2</v>
      </c>
      <c r="H111" s="42">
        <f>F111*G111</f>
        <v>6</v>
      </c>
      <c r="I111" s="17" t="str">
        <f>INDEX(Hoja2!$C$4:$F$7,Hoja1!F111,Hoja1!G111)</f>
        <v>ZONA DE RIESGO MODERADA</v>
      </c>
      <c r="J111" s="18" t="s">
        <v>166</v>
      </c>
      <c r="K111" s="16">
        <v>2</v>
      </c>
      <c r="L111" s="16">
        <v>2</v>
      </c>
      <c r="M111" s="42">
        <f>K111*L111</f>
        <v>4</v>
      </c>
      <c r="N111" s="17" t="str">
        <f>INDEX(Hoja2!$C$4:$F$7,Hoja1!K111,Hoja1!L111)</f>
        <v>ZONA DE RIESGO MODERADA</v>
      </c>
      <c r="O111" s="28" t="s">
        <v>68</v>
      </c>
      <c r="P111" s="18" t="s">
        <v>374</v>
      </c>
      <c r="Q111" s="15" t="s">
        <v>167</v>
      </c>
    </row>
    <row r="112" spans="1:17" ht="126.75">
      <c r="A112" s="16" t="s">
        <v>10</v>
      </c>
      <c r="B112" s="21" t="s">
        <v>168</v>
      </c>
      <c r="C112" s="27" t="s">
        <v>169</v>
      </c>
      <c r="D112" s="27" t="s">
        <v>170</v>
      </c>
      <c r="E112" s="27" t="s">
        <v>26</v>
      </c>
      <c r="F112" s="16">
        <v>3</v>
      </c>
      <c r="G112" s="16">
        <v>3</v>
      </c>
      <c r="H112" s="42">
        <f>F112*G112</f>
        <v>9</v>
      </c>
      <c r="I112" s="17" t="str">
        <f>INDEX(Hoja2!$C$4:$F$7,Hoja1!F112,Hoja1!G112)</f>
        <v>ZONA DE RIESGO ALTA</v>
      </c>
      <c r="J112" s="31" t="s">
        <v>171</v>
      </c>
      <c r="K112" s="16">
        <v>2</v>
      </c>
      <c r="L112" s="16">
        <v>4</v>
      </c>
      <c r="M112" s="42">
        <f>K112*L112</f>
        <v>8</v>
      </c>
      <c r="N112" s="17" t="str">
        <f>INDEX(Hoja2!$C$4:$F$7,Hoja1!K112,Hoja1!L112)</f>
        <v>ZONA DE RIESGO ALTA</v>
      </c>
      <c r="O112" s="28" t="s">
        <v>68</v>
      </c>
      <c r="P112" s="18" t="s">
        <v>375</v>
      </c>
      <c r="Q112" s="15" t="s">
        <v>172</v>
      </c>
    </row>
    <row r="113" spans="1:17" ht="12.75" customHeight="1">
      <c r="A113" s="122" t="s">
        <v>0</v>
      </c>
      <c r="B113" s="118"/>
      <c r="C113" s="179" t="s">
        <v>134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1:17" ht="12.75" customHeight="1">
      <c r="A114" s="123"/>
      <c r="B114" s="119"/>
      <c r="C114" s="181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</row>
    <row r="115" spans="1:17" ht="12.75" customHeight="1">
      <c r="A115" s="100" t="s">
        <v>2</v>
      </c>
      <c r="B115" s="102"/>
      <c r="C115" s="160" t="s">
        <v>133</v>
      </c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2"/>
      <c r="Q115" s="77"/>
    </row>
    <row r="116" spans="1:17" ht="25.5" customHeight="1">
      <c r="A116" s="98" t="s">
        <v>95</v>
      </c>
      <c r="B116" s="98" t="s">
        <v>96</v>
      </c>
      <c r="C116" s="100" t="s">
        <v>60</v>
      </c>
      <c r="D116" s="101"/>
      <c r="E116" s="102"/>
      <c r="F116" s="103" t="s">
        <v>98</v>
      </c>
      <c r="G116" s="104"/>
      <c r="H116" s="104"/>
      <c r="I116" s="105"/>
      <c r="J116" s="98" t="s">
        <v>6</v>
      </c>
      <c r="K116" s="103" t="s">
        <v>99</v>
      </c>
      <c r="L116" s="104"/>
      <c r="M116" s="104"/>
      <c r="N116" s="105"/>
      <c r="O116" s="106" t="s">
        <v>65</v>
      </c>
      <c r="P116" s="109" t="s">
        <v>66</v>
      </c>
      <c r="Q116" s="106" t="s">
        <v>67</v>
      </c>
    </row>
    <row r="117" spans="1:17" ht="33.75" customHeight="1">
      <c r="A117" s="129"/>
      <c r="B117" s="129"/>
      <c r="C117" s="98" t="s">
        <v>13</v>
      </c>
      <c r="D117" s="98" t="s">
        <v>5</v>
      </c>
      <c r="E117" s="98" t="s">
        <v>97</v>
      </c>
      <c r="F117" s="103" t="s">
        <v>62</v>
      </c>
      <c r="G117" s="104"/>
      <c r="H117" s="104"/>
      <c r="I117" s="105"/>
      <c r="J117" s="129"/>
      <c r="K117" s="130" t="s">
        <v>64</v>
      </c>
      <c r="L117" s="131"/>
      <c r="M117" s="131"/>
      <c r="N117" s="132"/>
      <c r="O117" s="107"/>
      <c r="P117" s="110"/>
      <c r="Q117" s="107"/>
    </row>
    <row r="118" spans="1:17" ht="27">
      <c r="A118" s="99"/>
      <c r="B118" s="99"/>
      <c r="C118" s="99"/>
      <c r="D118" s="99"/>
      <c r="E118" s="99"/>
      <c r="F118" s="74" t="s">
        <v>45</v>
      </c>
      <c r="G118" s="74" t="s">
        <v>44</v>
      </c>
      <c r="H118" s="78" t="s">
        <v>38</v>
      </c>
      <c r="I118" s="78" t="s">
        <v>39</v>
      </c>
      <c r="J118" s="99"/>
      <c r="K118" s="78" t="s">
        <v>45</v>
      </c>
      <c r="L118" s="78" t="s">
        <v>44</v>
      </c>
      <c r="M118" s="78" t="s">
        <v>38</v>
      </c>
      <c r="N118" s="78" t="s">
        <v>39</v>
      </c>
      <c r="O118" s="108"/>
      <c r="P118" s="111"/>
      <c r="Q118" s="108"/>
    </row>
    <row r="119" spans="1:17" ht="99.75" customHeight="1">
      <c r="A119" s="32" t="s">
        <v>7</v>
      </c>
      <c r="B119" s="15" t="s">
        <v>248</v>
      </c>
      <c r="C119" s="15" t="s">
        <v>249</v>
      </c>
      <c r="D119" s="15" t="s">
        <v>250</v>
      </c>
      <c r="E119" s="32" t="s">
        <v>186</v>
      </c>
      <c r="F119" s="71">
        <v>3</v>
      </c>
      <c r="G119" s="16">
        <v>3</v>
      </c>
      <c r="H119" s="42">
        <f>F119*G119</f>
        <v>9</v>
      </c>
      <c r="I119" s="17" t="str">
        <f>INDEX(Hoja2!$C$4:$F$7,Hoja1!F119,Hoja1!G119)</f>
        <v>ZONA DE RIESGO ALTA</v>
      </c>
      <c r="J119" s="33" t="s">
        <v>393</v>
      </c>
      <c r="K119" s="10">
        <v>3</v>
      </c>
      <c r="L119" s="10">
        <v>3</v>
      </c>
      <c r="M119" s="42">
        <f>K119*L119</f>
        <v>9</v>
      </c>
      <c r="N119" s="17" t="str">
        <f>INDEX(Hoja2!$C$4:$F$7,Hoja1!K119,Hoja1!L119)</f>
        <v>ZONA DE RIESGO ALTA</v>
      </c>
      <c r="O119" s="28" t="s">
        <v>90</v>
      </c>
      <c r="P119" s="34" t="s">
        <v>376</v>
      </c>
      <c r="Q119" s="34" t="s">
        <v>322</v>
      </c>
    </row>
    <row r="120" spans="1:17" ht="148.5">
      <c r="A120" s="32" t="s">
        <v>8</v>
      </c>
      <c r="B120" s="30" t="s">
        <v>183</v>
      </c>
      <c r="C120" s="30" t="s">
        <v>323</v>
      </c>
      <c r="D120" s="30" t="s">
        <v>324</v>
      </c>
      <c r="E120" s="65" t="s">
        <v>47</v>
      </c>
      <c r="F120" s="45">
        <v>2</v>
      </c>
      <c r="G120" s="45">
        <v>4</v>
      </c>
      <c r="H120" s="42">
        <f>F120*G120</f>
        <v>8</v>
      </c>
      <c r="I120" s="17" t="str">
        <f>INDEX(Hoja2!$C$4:$F$7,Hoja1!F120,Hoja1!G120)</f>
        <v>ZONA DE RIESGO ALTA</v>
      </c>
      <c r="J120" s="15" t="s">
        <v>179</v>
      </c>
      <c r="K120" s="45">
        <v>1</v>
      </c>
      <c r="L120" s="45">
        <v>4</v>
      </c>
      <c r="M120" s="42">
        <f>K120*L120</f>
        <v>4</v>
      </c>
      <c r="N120" s="17" t="str">
        <f>INDEX(Hoja2!$C$4:$F$7,Hoja1!K120,Hoja1!L120)</f>
        <v>ZONA DE RIESGO MODERADA</v>
      </c>
      <c r="O120" s="19" t="s">
        <v>180</v>
      </c>
      <c r="P120" s="31" t="s">
        <v>181</v>
      </c>
      <c r="Q120" s="15" t="s">
        <v>182</v>
      </c>
    </row>
    <row r="121" spans="1:17" ht="126.75">
      <c r="A121" s="32" t="s">
        <v>9</v>
      </c>
      <c r="B121" s="18" t="s">
        <v>325</v>
      </c>
      <c r="C121" s="30" t="s">
        <v>184</v>
      </c>
      <c r="D121" s="30" t="s">
        <v>185</v>
      </c>
      <c r="E121" s="32" t="s">
        <v>186</v>
      </c>
      <c r="F121" s="16">
        <v>3</v>
      </c>
      <c r="G121" s="16">
        <v>4</v>
      </c>
      <c r="H121" s="42">
        <f>F121*G121</f>
        <v>12</v>
      </c>
      <c r="I121" s="17" t="str">
        <f>INDEX(Hoja2!$C$4:$F$7,Hoja1!F121,Hoja1!G121)</f>
        <v>ZONA DE RIESGO MUY ALTA</v>
      </c>
      <c r="J121" s="31" t="s">
        <v>187</v>
      </c>
      <c r="K121" s="45">
        <v>2</v>
      </c>
      <c r="L121" s="45">
        <v>4</v>
      </c>
      <c r="M121" s="42">
        <f>K121*L121</f>
        <v>8</v>
      </c>
      <c r="N121" s="17" t="str">
        <f>INDEX(Hoja2!$C$4:$F$7,Hoja1!K121,Hoja1!L121)</f>
        <v>ZONA DE RIESGO ALTA</v>
      </c>
      <c r="O121" s="28" t="s">
        <v>68</v>
      </c>
      <c r="P121" s="31" t="s">
        <v>188</v>
      </c>
      <c r="Q121" s="15" t="s">
        <v>189</v>
      </c>
    </row>
    <row r="122" spans="1:17" ht="148.5">
      <c r="A122" s="32" t="s">
        <v>10</v>
      </c>
      <c r="B122" s="15" t="s">
        <v>193</v>
      </c>
      <c r="C122" s="21" t="s">
        <v>194</v>
      </c>
      <c r="D122" s="21" t="s">
        <v>195</v>
      </c>
      <c r="E122" s="32" t="s">
        <v>186</v>
      </c>
      <c r="F122" s="16">
        <v>3</v>
      </c>
      <c r="G122" s="16">
        <v>4</v>
      </c>
      <c r="H122" s="42">
        <f>F122*G122</f>
        <v>12</v>
      </c>
      <c r="I122" s="17" t="str">
        <f>INDEX(Hoja2!$C$4:$F$7,Hoja1!F122,Hoja1!G122)</f>
        <v>ZONA DE RIESGO MUY ALTA</v>
      </c>
      <c r="J122" s="15" t="s">
        <v>196</v>
      </c>
      <c r="K122" s="10">
        <v>2</v>
      </c>
      <c r="L122" s="10">
        <v>4</v>
      </c>
      <c r="M122" s="42">
        <f>K122*L122</f>
        <v>8</v>
      </c>
      <c r="N122" s="17" t="str">
        <f>INDEX(Hoja2!$C$4:$F$7,Hoja1!K122,Hoja1!L122)</f>
        <v>ZONA DE RIESGO ALTA</v>
      </c>
      <c r="O122" s="28" t="s">
        <v>68</v>
      </c>
      <c r="P122" s="15" t="s">
        <v>377</v>
      </c>
      <c r="Q122" s="15" t="s">
        <v>197</v>
      </c>
    </row>
    <row r="123" spans="1:17" ht="175.5">
      <c r="A123" s="32" t="s">
        <v>11</v>
      </c>
      <c r="B123" s="15" t="s">
        <v>378</v>
      </c>
      <c r="C123" s="15" t="s">
        <v>209</v>
      </c>
      <c r="D123" s="15" t="s">
        <v>210</v>
      </c>
      <c r="E123" s="32" t="s">
        <v>186</v>
      </c>
      <c r="F123" s="16">
        <v>3</v>
      </c>
      <c r="G123" s="16">
        <v>2</v>
      </c>
      <c r="H123" s="42">
        <f>F123*G123</f>
        <v>6</v>
      </c>
      <c r="I123" s="17" t="str">
        <f>INDEX(Hoja2!$C$4:$F$7,Hoja1!F123,Hoja1!G123)</f>
        <v>ZONA DE RIESGO MODERADA</v>
      </c>
      <c r="J123" s="39" t="s">
        <v>392</v>
      </c>
      <c r="K123" s="10">
        <v>3</v>
      </c>
      <c r="L123" s="10">
        <v>2</v>
      </c>
      <c r="M123" s="42">
        <f>K123*L123</f>
        <v>6</v>
      </c>
      <c r="N123" s="17" t="str">
        <f>INDEX(Hoja2!$C$4:$F$7,Hoja1!K123,Hoja1!L123)</f>
        <v>ZONA DE RIESGO MODERADA</v>
      </c>
      <c r="O123" s="28" t="s">
        <v>90</v>
      </c>
      <c r="P123" s="15" t="s">
        <v>326</v>
      </c>
      <c r="Q123" s="15" t="s">
        <v>211</v>
      </c>
    </row>
    <row r="124" spans="1:17" ht="13.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t="13.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3.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ht="13.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ht="13.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ht="13.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7" ht="13.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1:17" ht="13.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1:17" ht="13.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1:17" ht="13.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1:17" ht="13.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1:17" ht="13.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</row>
    <row r="136" spans="1:17" ht="13.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</row>
    <row r="137" spans="1:17" ht="13.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1:17" ht="13.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1:17" ht="13.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</row>
    <row r="140" spans="1:17" ht="13.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</row>
    <row r="141" spans="1:17" ht="13.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</row>
    <row r="142" spans="1:17" ht="13.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</row>
    <row r="143" spans="1:17" ht="13.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</row>
    <row r="144" spans="1:17" ht="13.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</row>
    <row r="145" spans="1:17" ht="13.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</row>
    <row r="146" spans="1:17" ht="13.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</row>
    <row r="147" spans="1:17" ht="13.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</row>
    <row r="148" spans="1:17" ht="13.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7" ht="13.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1:17" ht="13.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</row>
    <row r="151" spans="1:17" ht="13.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</row>
    <row r="152" spans="1:17" ht="13.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</row>
    <row r="162" ht="12.75">
      <c r="E162" s="9"/>
    </row>
  </sheetData>
  <sheetProtection password="CC45" sheet="1"/>
  <mergeCells count="181">
    <mergeCell ref="C81:Q81"/>
    <mergeCell ref="O116:O118"/>
    <mergeCell ref="P116:P118"/>
    <mergeCell ref="Q116:Q118"/>
    <mergeCell ref="A116:A118"/>
    <mergeCell ref="B116:B118"/>
    <mergeCell ref="J116:J118"/>
    <mergeCell ref="K116:N116"/>
    <mergeCell ref="K117:N117"/>
    <mergeCell ref="Q106:Q108"/>
    <mergeCell ref="K60:N61"/>
    <mergeCell ref="O60:O63"/>
    <mergeCell ref="P60:P63"/>
    <mergeCell ref="A115:B115"/>
    <mergeCell ref="F107:I107"/>
    <mergeCell ref="J106:J108"/>
    <mergeCell ref="K106:N106"/>
    <mergeCell ref="F106:I106"/>
    <mergeCell ref="K96:N96"/>
    <mergeCell ref="A113:B114"/>
    <mergeCell ref="C117:C118"/>
    <mergeCell ref="D117:D118"/>
    <mergeCell ref="E117:E118"/>
    <mergeCell ref="F116:I116"/>
    <mergeCell ref="F117:I117"/>
    <mergeCell ref="P106:P108"/>
    <mergeCell ref="K107:N107"/>
    <mergeCell ref="O106:O108"/>
    <mergeCell ref="C113:Q114"/>
    <mergeCell ref="K97:N97"/>
    <mergeCell ref="O96:O98"/>
    <mergeCell ref="P96:P98"/>
    <mergeCell ref="Q96:Q98"/>
    <mergeCell ref="C116:E116"/>
    <mergeCell ref="C106:E106"/>
    <mergeCell ref="C107:C108"/>
    <mergeCell ref="D107:D108"/>
    <mergeCell ref="E107:E108"/>
    <mergeCell ref="C103:P104"/>
    <mergeCell ref="O82:O84"/>
    <mergeCell ref="P82:P84"/>
    <mergeCell ref="Q82:Q84"/>
    <mergeCell ref="C96:E96"/>
    <mergeCell ref="C97:C98"/>
    <mergeCell ref="D97:D98"/>
    <mergeCell ref="E97:E98"/>
    <mergeCell ref="F96:I96"/>
    <mergeCell ref="F97:I97"/>
    <mergeCell ref="J96:J98"/>
    <mergeCell ref="C83:C84"/>
    <mergeCell ref="D83:D84"/>
    <mergeCell ref="E83:E84"/>
    <mergeCell ref="F82:I82"/>
    <mergeCell ref="F83:I83"/>
    <mergeCell ref="K82:N82"/>
    <mergeCell ref="J82:J84"/>
    <mergeCell ref="K83:N83"/>
    <mergeCell ref="E73:E74"/>
    <mergeCell ref="C57:Q58"/>
    <mergeCell ref="C62:C63"/>
    <mergeCell ref="D62:D63"/>
    <mergeCell ref="E62:E63"/>
    <mergeCell ref="A60:E61"/>
    <mergeCell ref="C59:Q59"/>
    <mergeCell ref="A57:B58"/>
    <mergeCell ref="A59:B59"/>
    <mergeCell ref="J60:J63"/>
    <mergeCell ref="B11:B12"/>
    <mergeCell ref="A22:B23"/>
    <mergeCell ref="C95:P95"/>
    <mergeCell ref="E34:E35"/>
    <mergeCell ref="K62:N62"/>
    <mergeCell ref="C72:E72"/>
    <mergeCell ref="A73:A74"/>
    <mergeCell ref="B73:B74"/>
    <mergeCell ref="C93:P94"/>
    <mergeCell ref="D73:D74"/>
    <mergeCell ref="K72:N72"/>
    <mergeCell ref="A95:B95"/>
    <mergeCell ref="B96:B98"/>
    <mergeCell ref="A7:B8"/>
    <mergeCell ref="A9:B9"/>
    <mergeCell ref="C22:P23"/>
    <mergeCell ref="C9:Q9"/>
    <mergeCell ref="C34:C35"/>
    <mergeCell ref="A71:B71"/>
    <mergeCell ref="A11:A12"/>
    <mergeCell ref="C71:P71"/>
    <mergeCell ref="A106:A108"/>
    <mergeCell ref="C115:P115"/>
    <mergeCell ref="C105:P105"/>
    <mergeCell ref="F62:I62"/>
    <mergeCell ref="A93:B94"/>
    <mergeCell ref="B106:B108"/>
    <mergeCell ref="A96:A98"/>
    <mergeCell ref="C69:P70"/>
    <mergeCell ref="A82:A84"/>
    <mergeCell ref="B82:B84"/>
    <mergeCell ref="K73:N73"/>
    <mergeCell ref="A81:B81"/>
    <mergeCell ref="O72:O74"/>
    <mergeCell ref="P72:P74"/>
    <mergeCell ref="F72:I72"/>
    <mergeCell ref="F73:I73"/>
    <mergeCell ref="J72:J74"/>
    <mergeCell ref="C73:C74"/>
    <mergeCell ref="A79:B80"/>
    <mergeCell ref="B1:B6"/>
    <mergeCell ref="A24:B24"/>
    <mergeCell ref="B34:B35"/>
    <mergeCell ref="F10:I10"/>
    <mergeCell ref="C7:Q8"/>
    <mergeCell ref="Q10:Q12"/>
    <mergeCell ref="K10:N10"/>
    <mergeCell ref="A34:A35"/>
    <mergeCell ref="K26:N26"/>
    <mergeCell ref="K25:N25"/>
    <mergeCell ref="A69:B70"/>
    <mergeCell ref="F11:I11"/>
    <mergeCell ref="O10:O12"/>
    <mergeCell ref="P10:P12"/>
    <mergeCell ref="K11:N11"/>
    <mergeCell ref="A10:E10"/>
    <mergeCell ref="A44:B45"/>
    <mergeCell ref="C44:P45"/>
    <mergeCell ref="D34:D35"/>
    <mergeCell ref="A46:B46"/>
    <mergeCell ref="J10:J12"/>
    <mergeCell ref="C24:Q24"/>
    <mergeCell ref="Q25:Q27"/>
    <mergeCell ref="E26:E27"/>
    <mergeCell ref="C11:C12"/>
    <mergeCell ref="D11:D12"/>
    <mergeCell ref="E11:E12"/>
    <mergeCell ref="J25:J27"/>
    <mergeCell ref="O25:O27"/>
    <mergeCell ref="F25:I25"/>
    <mergeCell ref="Q33:Q35"/>
    <mergeCell ref="A30:B31"/>
    <mergeCell ref="C30:P31"/>
    <mergeCell ref="A32:B32"/>
    <mergeCell ref="O33:O35"/>
    <mergeCell ref="F34:I34"/>
    <mergeCell ref="K34:N34"/>
    <mergeCell ref="F33:I33"/>
    <mergeCell ref="F26:I26"/>
    <mergeCell ref="A26:A27"/>
    <mergeCell ref="B26:B27"/>
    <mergeCell ref="C26:C27"/>
    <mergeCell ref="D26:D27"/>
    <mergeCell ref="A25:E25"/>
    <mergeCell ref="K47:N47"/>
    <mergeCell ref="J47:J49"/>
    <mergeCell ref="F48:I48"/>
    <mergeCell ref="K48:N48"/>
    <mergeCell ref="P25:P27"/>
    <mergeCell ref="C32:P32"/>
    <mergeCell ref="K33:N33"/>
    <mergeCell ref="J33:J35"/>
    <mergeCell ref="A33:E33"/>
    <mergeCell ref="P33:P35"/>
    <mergeCell ref="C46:Q46"/>
    <mergeCell ref="Q60:Q63"/>
    <mergeCell ref="A105:B105"/>
    <mergeCell ref="A103:B104"/>
    <mergeCell ref="Q47:Q49"/>
    <mergeCell ref="C79:P80"/>
    <mergeCell ref="C82:E82"/>
    <mergeCell ref="A48:A49"/>
    <mergeCell ref="B48:B49"/>
    <mergeCell ref="C48:C49"/>
    <mergeCell ref="A62:A63"/>
    <mergeCell ref="B62:B63"/>
    <mergeCell ref="A47:E47"/>
    <mergeCell ref="F47:I47"/>
    <mergeCell ref="Q72:Q74"/>
    <mergeCell ref="O47:O49"/>
    <mergeCell ref="P47:P49"/>
    <mergeCell ref="F60:I61"/>
    <mergeCell ref="D48:D49"/>
    <mergeCell ref="E48:E49"/>
  </mergeCells>
  <conditionalFormatting sqref="H28:H29 H91:H92 H21 H109:H112 H121:H122 H14:H16 M121:M122 M14 H88:H89 H52:H56">
    <cfRule type="cellIs" priority="1367" dxfId="490" operator="greaterThan" stopIfTrue="1">
      <formula>11</formula>
    </cfRule>
    <cfRule type="cellIs" priority="1368" dxfId="1" operator="between" stopIfTrue="1">
      <formula>7</formula>
      <formula>10</formula>
    </cfRule>
    <cfRule type="cellIs" priority="1369" dxfId="2" operator="between" stopIfTrue="1">
      <formula>4</formula>
      <formula>6</formula>
    </cfRule>
    <cfRule type="cellIs" priority="1370" dxfId="3" operator="lessThan" stopIfTrue="1">
      <formula>4</formula>
    </cfRule>
  </conditionalFormatting>
  <conditionalFormatting sqref="I15">
    <cfRule type="cellIs" priority="1296" dxfId="1" operator="equal" stopIfTrue="1">
      <formula>"ZONA DE RIESGO ALTA"</formula>
    </cfRule>
    <cfRule type="cellIs" priority="1297" dxfId="0" operator="equal">
      <formula>"ZONA DE RIESGO MUY ALTA"</formula>
    </cfRule>
    <cfRule type="colorScale" priority="129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8:I29 I91:I92 I109:I112 I121:I122 I14:I15 N121:N122 N14 I88:I89 I52:I56">
    <cfRule type="cellIs" priority="1295" dxfId="3" operator="equal" stopIfTrue="1">
      <formula>"ZONA DE RIESGO BAJA"</formula>
    </cfRule>
  </conditionalFormatting>
  <conditionalFormatting sqref="I28:I29 I91:I92 I109:I112 I121:I122 I14:I15 N121:N122 N14 I88:I89 I52:I56">
    <cfRule type="cellIs" priority="1292" dxfId="2" operator="equal">
      <formula>"ZONA DE RIESGO MODERADA"</formula>
    </cfRule>
  </conditionalFormatting>
  <conditionalFormatting sqref="I16">
    <cfRule type="cellIs" priority="1284" dxfId="1" operator="equal" stopIfTrue="1">
      <formula>"ZONA DE RIESGO ALTA"</formula>
    </cfRule>
    <cfRule type="cellIs" priority="1285" dxfId="0" operator="equal">
      <formula>"ZONA DE RIESGO MUY ALTA"</formula>
    </cfRule>
    <cfRule type="colorScale" priority="128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6">
    <cfRule type="cellIs" priority="1283" dxfId="3" operator="equal" stopIfTrue="1">
      <formula>"ZONA DE RIESGO BAJA"</formula>
    </cfRule>
  </conditionalFormatting>
  <conditionalFormatting sqref="I16">
    <cfRule type="cellIs" priority="1282" dxfId="2" operator="equal">
      <formula>"ZONA DE RIESGO MODERADA"</formula>
    </cfRule>
  </conditionalFormatting>
  <conditionalFormatting sqref="I21">
    <cfRule type="cellIs" priority="1264" dxfId="1" operator="equal" stopIfTrue="1">
      <formula>"ZONA DE RIESGO ALTA"</formula>
    </cfRule>
    <cfRule type="cellIs" priority="1265" dxfId="0" operator="equal">
      <formula>"ZONA DE RIESGO MUY ALTA"</formula>
    </cfRule>
    <cfRule type="colorScale" priority="126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1">
    <cfRule type="cellIs" priority="1263" dxfId="3" operator="equal" stopIfTrue="1">
      <formula>"ZONA DE RIESGO BAJA"</formula>
    </cfRule>
  </conditionalFormatting>
  <conditionalFormatting sqref="I21">
    <cfRule type="cellIs" priority="1262" dxfId="2" operator="equal">
      <formula>"ZONA DE RIESGO MODERADA"</formula>
    </cfRule>
  </conditionalFormatting>
  <conditionalFormatting sqref="H50">
    <cfRule type="cellIs" priority="1198" dxfId="490" operator="greaterThan" stopIfTrue="1">
      <formula>11</formula>
    </cfRule>
    <cfRule type="cellIs" priority="1199" dxfId="1" operator="between" stopIfTrue="1">
      <formula>7</formula>
      <formula>10</formula>
    </cfRule>
    <cfRule type="cellIs" priority="1200" dxfId="2" operator="between" stopIfTrue="1">
      <formula>4</formula>
      <formula>6</formula>
    </cfRule>
    <cfRule type="cellIs" priority="1201" dxfId="3" operator="lessThan" stopIfTrue="1">
      <formula>4</formula>
    </cfRule>
  </conditionalFormatting>
  <conditionalFormatting sqref="I50">
    <cfRule type="cellIs" priority="1195" dxfId="3" operator="equal" stopIfTrue="1">
      <formula>"ZONA DE RIESGO BAJA"</formula>
    </cfRule>
  </conditionalFormatting>
  <conditionalFormatting sqref="I50">
    <cfRule type="cellIs" priority="1194" dxfId="2" operator="equal">
      <formula>"ZONA DE RIESGO MODERADA"</formula>
    </cfRule>
  </conditionalFormatting>
  <conditionalFormatting sqref="H100:H102">
    <cfRule type="cellIs" priority="1162" dxfId="490" operator="greaterThan" stopIfTrue="1">
      <formula>11</formula>
    </cfRule>
    <cfRule type="cellIs" priority="1163" dxfId="1" operator="between" stopIfTrue="1">
      <formula>7</formula>
      <formula>10</formula>
    </cfRule>
    <cfRule type="cellIs" priority="1164" dxfId="2" operator="between" stopIfTrue="1">
      <formula>4</formula>
      <formula>6</formula>
    </cfRule>
    <cfRule type="cellIs" priority="1165" dxfId="3" operator="lessThan" stopIfTrue="1">
      <formula>4</formula>
    </cfRule>
  </conditionalFormatting>
  <conditionalFormatting sqref="I100:I102">
    <cfRule type="cellIs" priority="1159" dxfId="3" operator="equal" stopIfTrue="1">
      <formula>"ZONA DE RIESGO BAJA"</formula>
    </cfRule>
  </conditionalFormatting>
  <conditionalFormatting sqref="I100:I102">
    <cfRule type="cellIs" priority="1158" dxfId="2" operator="equal">
      <formula>"ZONA DE RIESGO MODERADA"</formula>
    </cfRule>
  </conditionalFormatting>
  <conditionalFormatting sqref="H65:H68">
    <cfRule type="cellIs" priority="1132" dxfId="490" operator="greaterThan" stopIfTrue="1">
      <formula>11</formula>
    </cfRule>
    <cfRule type="cellIs" priority="1133" dxfId="1" operator="between" stopIfTrue="1">
      <formula>7</formula>
      <formula>10</formula>
    </cfRule>
    <cfRule type="cellIs" priority="1134" dxfId="2" operator="between" stopIfTrue="1">
      <formula>4</formula>
      <formula>6</formula>
    </cfRule>
    <cfRule type="cellIs" priority="1135" dxfId="3" operator="lessThan" stopIfTrue="1">
      <formula>4</formula>
    </cfRule>
  </conditionalFormatting>
  <conditionalFormatting sqref="I65:I68">
    <cfRule type="cellIs" priority="1131" dxfId="3" operator="equal" stopIfTrue="1">
      <formula>"ZONA DE RIESGO BAJA"</formula>
    </cfRule>
  </conditionalFormatting>
  <conditionalFormatting sqref="I65:I68">
    <cfRule type="cellIs" priority="1130" dxfId="2" operator="equal">
      <formula>"ZONA DE RIESGO MODERADA"</formula>
    </cfRule>
  </conditionalFormatting>
  <conditionalFormatting sqref="I65:I68">
    <cfRule type="cellIs" priority="2011" dxfId="1" operator="equal" stopIfTrue="1">
      <formula>"ZONA DE RIESGO ALTA"</formula>
    </cfRule>
    <cfRule type="cellIs" priority="2012" dxfId="0" operator="equal">
      <formula>"ZONA DE RIESGO MUY ALTA"</formula>
    </cfRule>
    <cfRule type="colorScale" priority="201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0">
    <cfRule type="cellIs" priority="1057" dxfId="490" operator="greaterThan" stopIfTrue="1">
      <formula>11</formula>
    </cfRule>
    <cfRule type="cellIs" priority="1058" dxfId="1" operator="between" stopIfTrue="1">
      <formula>7</formula>
      <formula>10</formula>
    </cfRule>
    <cfRule type="cellIs" priority="1059" dxfId="2" operator="between" stopIfTrue="1">
      <formula>4</formula>
      <formula>6</formula>
    </cfRule>
    <cfRule type="cellIs" priority="1060" dxfId="3" operator="lessThan" stopIfTrue="1">
      <formula>4</formula>
    </cfRule>
  </conditionalFormatting>
  <conditionalFormatting sqref="I120">
    <cfRule type="cellIs" priority="1056" dxfId="3" operator="equal" stopIfTrue="1">
      <formula>"ZONA DE RIESGO BAJA"</formula>
    </cfRule>
  </conditionalFormatting>
  <conditionalFormatting sqref="I120">
    <cfRule type="cellIs" priority="1055" dxfId="2" operator="equal">
      <formula>"ZONA DE RIESGO MODERADA"</formula>
    </cfRule>
  </conditionalFormatting>
  <conditionalFormatting sqref="I120">
    <cfRule type="cellIs" priority="1062" dxfId="1" operator="equal" stopIfTrue="1">
      <formula>"ZONA DE RIESGO ALTA"</formula>
    </cfRule>
    <cfRule type="cellIs" priority="1063" dxfId="0" operator="equal">
      <formula>"ZONA DE RIESGO MUY ALTA"</formula>
    </cfRule>
    <cfRule type="colorScale" priority="106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21:I122 I14">
    <cfRule type="cellIs" priority="1053" dxfId="1" operator="equal" stopIfTrue="1">
      <formula>"ZONA DE RIESGO ALTA"</formula>
    </cfRule>
    <cfRule type="cellIs" priority="1054" dxfId="0" operator="equal">
      <formula>"ZONA DE RIESGO MUY ALTA"</formula>
    </cfRule>
    <cfRule type="colorScale" priority="105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0">
    <cfRule type="cellIs" priority="1021" dxfId="490" operator="greaterThan" stopIfTrue="1">
      <formula>11</formula>
    </cfRule>
    <cfRule type="cellIs" priority="1022" dxfId="1" operator="between" stopIfTrue="1">
      <formula>7</formula>
      <formula>10</formula>
    </cfRule>
    <cfRule type="cellIs" priority="1023" dxfId="2" operator="between" stopIfTrue="1">
      <formula>4</formula>
      <formula>6</formula>
    </cfRule>
    <cfRule type="cellIs" priority="1024" dxfId="3" operator="lessThan" stopIfTrue="1">
      <formula>4</formula>
    </cfRule>
  </conditionalFormatting>
  <conditionalFormatting sqref="I90">
    <cfRule type="cellIs" priority="1020" dxfId="3" operator="equal" stopIfTrue="1">
      <formula>"ZONA DE RIESGO BAJA"</formula>
    </cfRule>
  </conditionalFormatting>
  <conditionalFormatting sqref="I90">
    <cfRule type="cellIs" priority="1019" dxfId="2" operator="equal">
      <formula>"ZONA DE RIESGO MODERADA"</formula>
    </cfRule>
  </conditionalFormatting>
  <conditionalFormatting sqref="I90">
    <cfRule type="cellIs" priority="1026" dxfId="1" operator="equal" stopIfTrue="1">
      <formula>"ZONA DE RIESGO ALTA"</formula>
    </cfRule>
    <cfRule type="cellIs" priority="1027" dxfId="0" operator="equal">
      <formula>"ZONA DE RIESGO MUY ALTA"</formula>
    </cfRule>
    <cfRule type="colorScale" priority="102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">
    <cfRule type="cellIs" priority="1015" dxfId="490" operator="greaterThan" stopIfTrue="1">
      <formula>11</formula>
    </cfRule>
    <cfRule type="cellIs" priority="1016" dxfId="1" operator="between" stopIfTrue="1">
      <formula>7</formula>
      <formula>10</formula>
    </cfRule>
    <cfRule type="cellIs" priority="1017" dxfId="2" operator="between" stopIfTrue="1">
      <formula>4</formula>
      <formula>6</formula>
    </cfRule>
    <cfRule type="cellIs" priority="1018" dxfId="3" operator="lessThan" stopIfTrue="1">
      <formula>4</formula>
    </cfRule>
  </conditionalFormatting>
  <conditionalFormatting sqref="I13">
    <cfRule type="cellIs" priority="1013" dxfId="1" operator="equal" stopIfTrue="1">
      <formula>"ZONA DE RIESGO ALTA"</formula>
    </cfRule>
    <cfRule type="cellIs" priority="1014" dxfId="0" operator="equal">
      <formula>"ZONA DE RIESGO MUY ALTA"</formula>
    </cfRule>
    <cfRule type="colorScale" priority="101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3">
    <cfRule type="cellIs" priority="1012" dxfId="3" operator="equal" stopIfTrue="1">
      <formula>"ZONA DE RIESGO BAJA"</formula>
    </cfRule>
  </conditionalFormatting>
  <conditionalFormatting sqref="I13">
    <cfRule type="cellIs" priority="1011" dxfId="2" operator="equal">
      <formula>"ZONA DE RIESGO MODERADA"</formula>
    </cfRule>
  </conditionalFormatting>
  <conditionalFormatting sqref="M13">
    <cfRule type="cellIs" priority="983" dxfId="490" operator="greaterThan" stopIfTrue="1">
      <formula>11</formula>
    </cfRule>
    <cfRule type="cellIs" priority="984" dxfId="1" operator="between" stopIfTrue="1">
      <formula>7</formula>
      <formula>10</formula>
    </cfRule>
    <cfRule type="cellIs" priority="985" dxfId="2" operator="between" stopIfTrue="1">
      <formula>4</formula>
      <formula>6</formula>
    </cfRule>
    <cfRule type="cellIs" priority="986" dxfId="3" operator="lessThan" stopIfTrue="1">
      <formula>4</formula>
    </cfRule>
  </conditionalFormatting>
  <conditionalFormatting sqref="N13">
    <cfRule type="cellIs" priority="981" dxfId="1" operator="equal" stopIfTrue="1">
      <formula>"ZONA DE RIESGO ALTA"</formula>
    </cfRule>
    <cfRule type="cellIs" priority="982" dxfId="0" operator="equal">
      <formula>"ZONA DE RIESGO MUY ALTA"</formula>
    </cfRule>
    <cfRule type="colorScale" priority="97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3">
    <cfRule type="cellIs" priority="980" dxfId="3" operator="equal" stopIfTrue="1">
      <formula>"ZONA DE RIESGO BAJA"</formula>
    </cfRule>
  </conditionalFormatting>
  <conditionalFormatting sqref="N13">
    <cfRule type="cellIs" priority="979" dxfId="2" operator="equal">
      <formula>"ZONA DE RIESGO MODERADA"</formula>
    </cfRule>
  </conditionalFormatting>
  <conditionalFormatting sqref="M15">
    <cfRule type="cellIs" priority="974" dxfId="490" operator="greaterThan" stopIfTrue="1">
      <formula>11</formula>
    </cfRule>
    <cfRule type="cellIs" priority="975" dxfId="1" operator="between" stopIfTrue="1">
      <formula>7</formula>
      <formula>10</formula>
    </cfRule>
    <cfRule type="cellIs" priority="976" dxfId="2" operator="between" stopIfTrue="1">
      <formula>4</formula>
      <formula>6</formula>
    </cfRule>
    <cfRule type="cellIs" priority="977" dxfId="3" operator="lessThan" stopIfTrue="1">
      <formula>4</formula>
    </cfRule>
  </conditionalFormatting>
  <conditionalFormatting sqref="N15">
    <cfRule type="cellIs" priority="972" dxfId="1" operator="equal" stopIfTrue="1">
      <formula>"ZONA DE RIESGO ALTA"</formula>
    </cfRule>
    <cfRule type="cellIs" priority="973" dxfId="0" operator="equal">
      <formula>"ZONA DE RIESGO MUY ALTA"</formula>
    </cfRule>
    <cfRule type="colorScale" priority="96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5">
    <cfRule type="cellIs" priority="971" dxfId="3" operator="equal" stopIfTrue="1">
      <formula>"ZONA DE RIESGO BAJA"</formula>
    </cfRule>
  </conditionalFormatting>
  <conditionalFormatting sqref="N15">
    <cfRule type="cellIs" priority="970" dxfId="2" operator="equal">
      <formula>"ZONA DE RIESGO MODERADA"</formula>
    </cfRule>
  </conditionalFormatting>
  <conditionalFormatting sqref="M16">
    <cfRule type="cellIs" priority="965" dxfId="490" operator="greaterThan" stopIfTrue="1">
      <formula>11</formula>
    </cfRule>
    <cfRule type="cellIs" priority="966" dxfId="1" operator="between" stopIfTrue="1">
      <formula>7</formula>
      <formula>10</formula>
    </cfRule>
    <cfRule type="cellIs" priority="967" dxfId="2" operator="between" stopIfTrue="1">
      <formula>4</formula>
      <formula>6</formula>
    </cfRule>
    <cfRule type="cellIs" priority="968" dxfId="3" operator="lessThan" stopIfTrue="1">
      <formula>4</formula>
    </cfRule>
  </conditionalFormatting>
  <conditionalFormatting sqref="N16">
    <cfRule type="cellIs" priority="963" dxfId="1" operator="equal" stopIfTrue="1">
      <formula>"ZONA DE RIESGO ALTA"</formula>
    </cfRule>
    <cfRule type="cellIs" priority="964" dxfId="0" operator="equal">
      <formula>"ZONA DE RIESGO MUY ALTA"</formula>
    </cfRule>
    <cfRule type="colorScale" priority="96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6">
    <cfRule type="cellIs" priority="962" dxfId="3" operator="equal" stopIfTrue="1">
      <formula>"ZONA DE RIESGO BAJA"</formula>
    </cfRule>
  </conditionalFormatting>
  <conditionalFormatting sqref="N16">
    <cfRule type="cellIs" priority="961" dxfId="2" operator="equal">
      <formula>"ZONA DE RIESGO MODERADA"</formula>
    </cfRule>
  </conditionalFormatting>
  <conditionalFormatting sqref="M21">
    <cfRule type="cellIs" priority="956" dxfId="490" operator="greaterThan" stopIfTrue="1">
      <formula>11</formula>
    </cfRule>
    <cfRule type="cellIs" priority="957" dxfId="1" operator="between" stopIfTrue="1">
      <formula>7</formula>
      <formula>10</formula>
    </cfRule>
    <cfRule type="cellIs" priority="958" dxfId="2" operator="between" stopIfTrue="1">
      <formula>4</formula>
      <formula>6</formula>
    </cfRule>
    <cfRule type="cellIs" priority="959" dxfId="3" operator="lessThan" stopIfTrue="1">
      <formula>4</formula>
    </cfRule>
  </conditionalFormatting>
  <conditionalFormatting sqref="N21">
    <cfRule type="cellIs" priority="954" dxfId="1" operator="equal" stopIfTrue="1">
      <formula>"ZONA DE RIESGO ALTA"</formula>
    </cfRule>
    <cfRule type="cellIs" priority="955" dxfId="0" operator="equal">
      <formula>"ZONA DE RIESGO MUY ALTA"</formula>
    </cfRule>
    <cfRule type="colorScale" priority="95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21">
    <cfRule type="cellIs" priority="953" dxfId="3" operator="equal" stopIfTrue="1">
      <formula>"ZONA DE RIESGO BAJA"</formula>
    </cfRule>
  </conditionalFormatting>
  <conditionalFormatting sqref="N21">
    <cfRule type="cellIs" priority="952" dxfId="2" operator="equal">
      <formula>"ZONA DE RIESGO MODERADA"</formula>
    </cfRule>
  </conditionalFormatting>
  <conditionalFormatting sqref="M28">
    <cfRule type="cellIs" priority="947" dxfId="490" operator="greaterThan" stopIfTrue="1">
      <formula>11</formula>
    </cfRule>
    <cfRule type="cellIs" priority="948" dxfId="1" operator="between" stopIfTrue="1">
      <formula>7</formula>
      <formula>10</formula>
    </cfRule>
    <cfRule type="cellIs" priority="949" dxfId="2" operator="between" stopIfTrue="1">
      <formula>4</formula>
      <formula>6</formula>
    </cfRule>
    <cfRule type="cellIs" priority="950" dxfId="3" operator="lessThan" stopIfTrue="1">
      <formula>4</formula>
    </cfRule>
  </conditionalFormatting>
  <conditionalFormatting sqref="N28">
    <cfRule type="cellIs" priority="945" dxfId="1" operator="equal" stopIfTrue="1">
      <formula>"ZONA DE RIESGO ALTA"</formula>
    </cfRule>
    <cfRule type="cellIs" priority="946" dxfId="0" operator="equal">
      <formula>"ZONA DE RIESGO MUY ALTA"</formula>
    </cfRule>
    <cfRule type="colorScale" priority="94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28">
    <cfRule type="cellIs" priority="944" dxfId="3" operator="equal" stopIfTrue="1">
      <formula>"ZONA DE RIESGO BAJA"</formula>
    </cfRule>
  </conditionalFormatting>
  <conditionalFormatting sqref="N28">
    <cfRule type="cellIs" priority="943" dxfId="2" operator="equal">
      <formula>"ZONA DE RIESGO MODERADA"</formula>
    </cfRule>
  </conditionalFormatting>
  <conditionalFormatting sqref="I28:I29">
    <cfRule type="cellIs" priority="2099" dxfId="1" operator="equal" stopIfTrue="1">
      <formula>"ZONA DE RIESGO ALTA"</formula>
    </cfRule>
    <cfRule type="cellIs" priority="2100" dxfId="0" operator="equal">
      <formula>"ZONA DE RIESGO MUY ALTA"</formula>
    </cfRule>
    <cfRule type="colorScale" priority="209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2">
    <cfRule type="cellIs" priority="682" dxfId="490" operator="greaterThan" stopIfTrue="1">
      <formula>11</formula>
    </cfRule>
    <cfRule type="cellIs" priority="683" dxfId="1" operator="between" stopIfTrue="1">
      <formula>7</formula>
      <formula>10</formula>
    </cfRule>
    <cfRule type="cellIs" priority="684" dxfId="2" operator="between" stopIfTrue="1">
      <formula>4</formula>
      <formula>6</formula>
    </cfRule>
    <cfRule type="cellIs" priority="685" dxfId="3" operator="lessThan" stopIfTrue="1">
      <formula>4</formula>
    </cfRule>
  </conditionalFormatting>
  <conditionalFormatting sqref="N53">
    <cfRule type="cellIs" priority="672" dxfId="3" operator="equal" stopIfTrue="1">
      <formula>"ZONA DE RIESGO BAJA"</formula>
    </cfRule>
  </conditionalFormatting>
  <conditionalFormatting sqref="N53">
    <cfRule type="cellIs" priority="671" dxfId="2" operator="equal">
      <formula>"ZONA DE RIESGO MODERADA"</formula>
    </cfRule>
  </conditionalFormatting>
  <conditionalFormatting sqref="N55">
    <cfRule type="cellIs" priority="645" dxfId="3" operator="equal" stopIfTrue="1">
      <formula>"ZONA DE RIESGO BAJA"</formula>
    </cfRule>
  </conditionalFormatting>
  <conditionalFormatting sqref="N55">
    <cfRule type="cellIs" priority="644" dxfId="2" operator="equal">
      <formula>"ZONA DE RIESGO MODERADA"</formula>
    </cfRule>
  </conditionalFormatting>
  <conditionalFormatting sqref="M50">
    <cfRule type="cellIs" priority="691" dxfId="490" operator="greaterThan" stopIfTrue="1">
      <formula>11</formula>
    </cfRule>
    <cfRule type="cellIs" priority="692" dxfId="1" operator="between" stopIfTrue="1">
      <formula>7</formula>
      <formula>10</formula>
    </cfRule>
    <cfRule type="cellIs" priority="693" dxfId="2" operator="between" stopIfTrue="1">
      <formula>4</formula>
      <formula>6</formula>
    </cfRule>
    <cfRule type="cellIs" priority="694" dxfId="3" operator="lessThan" stopIfTrue="1">
      <formula>4</formula>
    </cfRule>
  </conditionalFormatting>
  <conditionalFormatting sqref="N50">
    <cfRule type="cellIs" priority="690" dxfId="3" operator="equal" stopIfTrue="1">
      <formula>"ZONA DE RIESGO BAJA"</formula>
    </cfRule>
  </conditionalFormatting>
  <conditionalFormatting sqref="N50">
    <cfRule type="cellIs" priority="689" dxfId="2" operator="equal">
      <formula>"ZONA DE RIESGO MODERADA"</formula>
    </cfRule>
  </conditionalFormatting>
  <conditionalFormatting sqref="N50">
    <cfRule type="cellIs" priority="696" dxfId="1" operator="equal" stopIfTrue="1">
      <formula>"ZONA DE RIESGO ALTA"</formula>
    </cfRule>
    <cfRule type="cellIs" priority="697" dxfId="0" operator="equal">
      <formula>"ZONA DE RIESGO MUY ALTA"</formula>
    </cfRule>
    <cfRule type="colorScale" priority="69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52">
    <cfRule type="cellIs" priority="681" dxfId="3" operator="equal" stopIfTrue="1">
      <formula>"ZONA DE RIESGO BAJA"</formula>
    </cfRule>
  </conditionalFormatting>
  <conditionalFormatting sqref="N52">
    <cfRule type="cellIs" priority="680" dxfId="2" operator="equal">
      <formula>"ZONA DE RIESGO MODERADA"</formula>
    </cfRule>
  </conditionalFormatting>
  <conditionalFormatting sqref="N52">
    <cfRule type="cellIs" priority="687" dxfId="1" operator="equal" stopIfTrue="1">
      <formula>"ZONA DE RIESGO ALTA"</formula>
    </cfRule>
    <cfRule type="cellIs" priority="688" dxfId="0" operator="equal">
      <formula>"ZONA DE RIESGO MUY ALTA"</formula>
    </cfRule>
    <cfRule type="colorScale" priority="68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3">
    <cfRule type="cellIs" priority="673" dxfId="490" operator="greaterThan" stopIfTrue="1">
      <formula>11</formula>
    </cfRule>
    <cfRule type="cellIs" priority="674" dxfId="1" operator="between" stopIfTrue="1">
      <formula>7</formula>
      <formula>10</formula>
    </cfRule>
    <cfRule type="cellIs" priority="675" dxfId="2" operator="between" stopIfTrue="1">
      <formula>4</formula>
      <formula>6</formula>
    </cfRule>
    <cfRule type="cellIs" priority="676" dxfId="3" operator="lessThan" stopIfTrue="1">
      <formula>4</formula>
    </cfRule>
  </conditionalFormatting>
  <conditionalFormatting sqref="N53">
    <cfRule type="cellIs" priority="678" dxfId="1" operator="equal" stopIfTrue="1">
      <formula>"ZONA DE RIESGO ALTA"</formula>
    </cfRule>
    <cfRule type="cellIs" priority="679" dxfId="0" operator="equal">
      <formula>"ZONA DE RIESGO MUY ALTA"</formula>
    </cfRule>
    <cfRule type="colorScale" priority="67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4">
    <cfRule type="cellIs" priority="655" dxfId="490" operator="greaterThan" stopIfTrue="1">
      <formula>11</formula>
    </cfRule>
    <cfRule type="cellIs" priority="656" dxfId="1" operator="between" stopIfTrue="1">
      <formula>7</formula>
      <formula>10</formula>
    </cfRule>
    <cfRule type="cellIs" priority="657" dxfId="2" operator="between" stopIfTrue="1">
      <formula>4</formula>
      <formula>6</formula>
    </cfRule>
    <cfRule type="cellIs" priority="658" dxfId="3" operator="lessThan" stopIfTrue="1">
      <formula>4</formula>
    </cfRule>
  </conditionalFormatting>
  <conditionalFormatting sqref="N54">
    <cfRule type="cellIs" priority="654" dxfId="3" operator="equal" stopIfTrue="1">
      <formula>"ZONA DE RIESGO BAJA"</formula>
    </cfRule>
  </conditionalFormatting>
  <conditionalFormatting sqref="N54">
    <cfRule type="cellIs" priority="653" dxfId="2" operator="equal">
      <formula>"ZONA DE RIESGO MODERADA"</formula>
    </cfRule>
  </conditionalFormatting>
  <conditionalFormatting sqref="N54">
    <cfRule type="cellIs" priority="660" dxfId="1" operator="equal" stopIfTrue="1">
      <formula>"ZONA DE RIESGO ALTA"</formula>
    </cfRule>
    <cfRule type="cellIs" priority="661" dxfId="0" operator="equal">
      <formula>"ZONA DE RIESGO MUY ALTA"</formula>
    </cfRule>
    <cfRule type="colorScale" priority="65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5">
    <cfRule type="cellIs" priority="646" dxfId="490" operator="greaterThan" stopIfTrue="1">
      <formula>11</formula>
    </cfRule>
    <cfRule type="cellIs" priority="647" dxfId="1" operator="between" stopIfTrue="1">
      <formula>7</formula>
      <formula>10</formula>
    </cfRule>
    <cfRule type="cellIs" priority="648" dxfId="2" operator="between" stopIfTrue="1">
      <formula>4</formula>
      <formula>6</formula>
    </cfRule>
    <cfRule type="cellIs" priority="649" dxfId="3" operator="lessThan" stopIfTrue="1">
      <formula>4</formula>
    </cfRule>
  </conditionalFormatting>
  <conditionalFormatting sqref="N55">
    <cfRule type="cellIs" priority="651" dxfId="1" operator="equal" stopIfTrue="1">
      <formula>"ZONA DE RIESGO ALTA"</formula>
    </cfRule>
    <cfRule type="cellIs" priority="652" dxfId="0" operator="equal">
      <formula>"ZONA DE RIESGO MUY ALTA"</formula>
    </cfRule>
    <cfRule type="colorScale" priority="65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6">
    <cfRule type="cellIs" priority="637" dxfId="490" operator="greaterThan" stopIfTrue="1">
      <formula>11</formula>
    </cfRule>
    <cfRule type="cellIs" priority="638" dxfId="1" operator="between" stopIfTrue="1">
      <formula>7</formula>
      <formula>10</formula>
    </cfRule>
    <cfRule type="cellIs" priority="639" dxfId="2" operator="between" stopIfTrue="1">
      <formula>4</formula>
      <formula>6</formula>
    </cfRule>
    <cfRule type="cellIs" priority="640" dxfId="3" operator="lessThan" stopIfTrue="1">
      <formula>4</formula>
    </cfRule>
  </conditionalFormatting>
  <conditionalFormatting sqref="N56">
    <cfRule type="cellIs" priority="636" dxfId="3" operator="equal" stopIfTrue="1">
      <formula>"ZONA DE RIESGO BAJA"</formula>
    </cfRule>
  </conditionalFormatting>
  <conditionalFormatting sqref="N56">
    <cfRule type="cellIs" priority="635" dxfId="2" operator="equal">
      <formula>"ZONA DE RIESGO MODERADA"</formula>
    </cfRule>
  </conditionalFormatting>
  <conditionalFormatting sqref="N56">
    <cfRule type="cellIs" priority="642" dxfId="1" operator="equal" stopIfTrue="1">
      <formula>"ZONA DE RIESGO ALTA"</formula>
    </cfRule>
    <cfRule type="cellIs" priority="643" dxfId="0" operator="equal">
      <formula>"ZONA DE RIESGO MUY ALTA"</formula>
    </cfRule>
    <cfRule type="colorScale" priority="64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ellIs" priority="574" dxfId="490" operator="greaterThan" stopIfTrue="1">
      <formula>11</formula>
    </cfRule>
    <cfRule type="cellIs" priority="575" dxfId="1" operator="between" stopIfTrue="1">
      <formula>7</formula>
      <formula>10</formula>
    </cfRule>
    <cfRule type="cellIs" priority="576" dxfId="2" operator="between" stopIfTrue="1">
      <formula>4</formula>
      <formula>6</formula>
    </cfRule>
    <cfRule type="cellIs" priority="577" dxfId="3" operator="lessThan" stopIfTrue="1">
      <formula>4</formula>
    </cfRule>
  </conditionalFormatting>
  <conditionalFormatting sqref="I64">
    <cfRule type="cellIs" priority="573" dxfId="3" operator="equal" stopIfTrue="1">
      <formula>"ZONA DE RIESGO BAJA"</formula>
    </cfRule>
  </conditionalFormatting>
  <conditionalFormatting sqref="I64">
    <cfRule type="cellIs" priority="572" dxfId="2" operator="equal">
      <formula>"ZONA DE RIESGO MODERADA"</formula>
    </cfRule>
  </conditionalFormatting>
  <conditionalFormatting sqref="I64">
    <cfRule type="cellIs" priority="579" dxfId="1" operator="equal" stopIfTrue="1">
      <formula>"ZONA DE RIESGO ALTA"</formula>
    </cfRule>
    <cfRule type="cellIs" priority="580" dxfId="0" operator="equal">
      <formula>"ZONA DE RIESGO MUY ALTA"</formula>
    </cfRule>
    <cfRule type="colorScale" priority="57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64">
    <cfRule type="cellIs" priority="547" dxfId="490" operator="greaterThan" stopIfTrue="1">
      <formula>11</formula>
    </cfRule>
    <cfRule type="cellIs" priority="548" dxfId="1" operator="between" stopIfTrue="1">
      <formula>7</formula>
      <formula>10</formula>
    </cfRule>
    <cfRule type="cellIs" priority="549" dxfId="2" operator="between" stopIfTrue="1">
      <formula>4</formula>
      <formula>6</formula>
    </cfRule>
    <cfRule type="cellIs" priority="550" dxfId="3" operator="lessThan" stopIfTrue="1">
      <formula>4</formula>
    </cfRule>
  </conditionalFormatting>
  <conditionalFormatting sqref="N64">
    <cfRule type="cellIs" priority="546" dxfId="3" operator="equal" stopIfTrue="1">
      <formula>"ZONA DE RIESGO BAJA"</formula>
    </cfRule>
  </conditionalFormatting>
  <conditionalFormatting sqref="N64">
    <cfRule type="cellIs" priority="545" dxfId="2" operator="equal">
      <formula>"ZONA DE RIESGO MODERADA"</formula>
    </cfRule>
  </conditionalFormatting>
  <conditionalFormatting sqref="N64">
    <cfRule type="cellIs" priority="552" dxfId="1" operator="equal" stopIfTrue="1">
      <formula>"ZONA DE RIESGO ALTA"</formula>
    </cfRule>
    <cfRule type="cellIs" priority="553" dxfId="0" operator="equal">
      <formula>"ZONA DE RIESGO MUY ALTA"</formula>
    </cfRule>
    <cfRule type="colorScale" priority="55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66">
    <cfRule type="cellIs" priority="505" dxfId="490" operator="greaterThan" stopIfTrue="1">
      <formula>11</formula>
    </cfRule>
    <cfRule type="cellIs" priority="506" dxfId="1" operator="between" stopIfTrue="1">
      <formula>7</formula>
      <formula>10</formula>
    </cfRule>
    <cfRule type="cellIs" priority="507" dxfId="2" operator="between" stopIfTrue="1">
      <formula>4</formula>
      <formula>6</formula>
    </cfRule>
    <cfRule type="cellIs" priority="508" dxfId="3" operator="lessThan" stopIfTrue="1">
      <formula>4</formula>
    </cfRule>
  </conditionalFormatting>
  <conditionalFormatting sqref="N66">
    <cfRule type="cellIs" priority="503" dxfId="1" operator="equal" stopIfTrue="1">
      <formula>"ZONA DE RIESGO ALTA"</formula>
    </cfRule>
    <cfRule type="cellIs" priority="504" dxfId="0" operator="equal">
      <formula>"ZONA DE RIESGO MUY ALTA"</formula>
    </cfRule>
    <cfRule type="colorScale" priority="50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66">
    <cfRule type="cellIs" priority="502" dxfId="3" operator="equal" stopIfTrue="1">
      <formula>"ZONA DE RIESGO BAJA"</formula>
    </cfRule>
  </conditionalFormatting>
  <conditionalFormatting sqref="N66">
    <cfRule type="cellIs" priority="501" dxfId="2" operator="equal">
      <formula>"ZONA DE RIESGO MODERADA"</formula>
    </cfRule>
  </conditionalFormatting>
  <conditionalFormatting sqref="M67">
    <cfRule type="cellIs" priority="496" dxfId="490" operator="greaterThan" stopIfTrue="1">
      <formula>11</formula>
    </cfRule>
    <cfRule type="cellIs" priority="497" dxfId="1" operator="between" stopIfTrue="1">
      <formula>7</formula>
      <formula>10</formula>
    </cfRule>
    <cfRule type="cellIs" priority="498" dxfId="2" operator="between" stopIfTrue="1">
      <formula>4</formula>
      <formula>6</formula>
    </cfRule>
    <cfRule type="cellIs" priority="499" dxfId="3" operator="lessThan" stopIfTrue="1">
      <formula>4</formula>
    </cfRule>
  </conditionalFormatting>
  <conditionalFormatting sqref="N67">
    <cfRule type="cellIs" priority="494" dxfId="1" operator="equal" stopIfTrue="1">
      <formula>"ZONA DE RIESGO ALTA"</formula>
    </cfRule>
    <cfRule type="cellIs" priority="495" dxfId="0" operator="equal">
      <formula>"ZONA DE RIESGO MUY ALTA"</formula>
    </cfRule>
    <cfRule type="colorScale" priority="49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67">
    <cfRule type="cellIs" priority="493" dxfId="3" operator="equal" stopIfTrue="1">
      <formula>"ZONA DE RIESGO BAJA"</formula>
    </cfRule>
  </conditionalFormatting>
  <conditionalFormatting sqref="N67">
    <cfRule type="cellIs" priority="492" dxfId="2" operator="equal">
      <formula>"ZONA DE RIESGO MODERADA"</formula>
    </cfRule>
  </conditionalFormatting>
  <conditionalFormatting sqref="H76">
    <cfRule type="cellIs" priority="475" dxfId="490" operator="greaterThan" stopIfTrue="1">
      <formula>11</formula>
    </cfRule>
    <cfRule type="cellIs" priority="476" dxfId="1" operator="between" stopIfTrue="1">
      <formula>7</formula>
      <formula>10</formula>
    </cfRule>
    <cfRule type="cellIs" priority="477" dxfId="2" operator="between" stopIfTrue="1">
      <formula>4</formula>
      <formula>6</formula>
    </cfRule>
    <cfRule type="cellIs" priority="478" dxfId="3" operator="lessThan" stopIfTrue="1">
      <formula>4</formula>
    </cfRule>
  </conditionalFormatting>
  <conditionalFormatting sqref="I76">
    <cfRule type="cellIs" priority="474" dxfId="3" operator="equal" stopIfTrue="1">
      <formula>"ZONA DE RIESGO BAJA"</formula>
    </cfRule>
  </conditionalFormatting>
  <conditionalFormatting sqref="I76">
    <cfRule type="cellIs" priority="473" dxfId="2" operator="equal">
      <formula>"ZONA DE RIESGO MODERADA"</formula>
    </cfRule>
  </conditionalFormatting>
  <conditionalFormatting sqref="I76">
    <cfRule type="cellIs" priority="480" dxfId="1" operator="equal" stopIfTrue="1">
      <formula>"ZONA DE RIESGO ALTA"</formula>
    </cfRule>
    <cfRule type="cellIs" priority="481" dxfId="0" operator="equal">
      <formula>"ZONA DE RIESGO MUY ALTA"</formula>
    </cfRule>
    <cfRule type="colorScale" priority="47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76">
    <cfRule type="cellIs" priority="469" dxfId="490" operator="greaterThan" stopIfTrue="1">
      <formula>11</formula>
    </cfRule>
    <cfRule type="cellIs" priority="470" dxfId="1" operator="between" stopIfTrue="1">
      <formula>7</formula>
      <formula>10</formula>
    </cfRule>
    <cfRule type="cellIs" priority="471" dxfId="2" operator="between" stopIfTrue="1">
      <formula>4</formula>
      <formula>6</formula>
    </cfRule>
    <cfRule type="cellIs" priority="472" dxfId="3" operator="lessThan" stopIfTrue="1">
      <formula>4</formula>
    </cfRule>
  </conditionalFormatting>
  <conditionalFormatting sqref="N76">
    <cfRule type="cellIs" priority="467" dxfId="1" operator="equal" stopIfTrue="1">
      <formula>"ZONA DE RIESGO ALTA"</formula>
    </cfRule>
    <cfRule type="cellIs" priority="468" dxfId="0" operator="equal">
      <formula>"ZONA DE RIESGO MUY ALTA"</formula>
    </cfRule>
    <cfRule type="colorScale" priority="464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76">
    <cfRule type="cellIs" priority="466" dxfId="3" operator="equal" stopIfTrue="1">
      <formula>"ZONA DE RIESGO BAJA"</formula>
    </cfRule>
  </conditionalFormatting>
  <conditionalFormatting sqref="N76">
    <cfRule type="cellIs" priority="465" dxfId="2" operator="equal">
      <formula>"ZONA DE RIESGO MODERADA"</formula>
    </cfRule>
  </conditionalFormatting>
  <conditionalFormatting sqref="H77">
    <cfRule type="cellIs" priority="457" dxfId="490" operator="greaterThan" stopIfTrue="1">
      <formula>11</formula>
    </cfRule>
    <cfRule type="cellIs" priority="458" dxfId="1" operator="between" stopIfTrue="1">
      <formula>7</formula>
      <formula>10</formula>
    </cfRule>
    <cfRule type="cellIs" priority="459" dxfId="2" operator="between" stopIfTrue="1">
      <formula>4</formula>
      <formula>6</formula>
    </cfRule>
    <cfRule type="cellIs" priority="460" dxfId="3" operator="lessThan" stopIfTrue="1">
      <formula>4</formula>
    </cfRule>
  </conditionalFormatting>
  <conditionalFormatting sqref="I77">
    <cfRule type="cellIs" priority="456" dxfId="3" operator="equal" stopIfTrue="1">
      <formula>"ZONA DE RIESGO BAJA"</formula>
    </cfRule>
  </conditionalFormatting>
  <conditionalFormatting sqref="I77">
    <cfRule type="cellIs" priority="455" dxfId="2" operator="equal">
      <formula>"ZONA DE RIESGO MODERADA"</formula>
    </cfRule>
  </conditionalFormatting>
  <conditionalFormatting sqref="I77">
    <cfRule type="cellIs" priority="462" dxfId="1" operator="equal" stopIfTrue="1">
      <formula>"ZONA DE RIESGO ALTA"</formula>
    </cfRule>
    <cfRule type="cellIs" priority="463" dxfId="0" operator="equal">
      <formula>"ZONA DE RIESGO MUY ALTA"</formula>
    </cfRule>
    <cfRule type="colorScale" priority="46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78">
    <cfRule type="cellIs" priority="439" dxfId="490" operator="greaterThan" stopIfTrue="1">
      <formula>11</formula>
    </cfRule>
    <cfRule type="cellIs" priority="440" dxfId="1" operator="between" stopIfTrue="1">
      <formula>7</formula>
      <formula>10</formula>
    </cfRule>
    <cfRule type="cellIs" priority="441" dxfId="2" operator="between" stopIfTrue="1">
      <formula>4</formula>
      <formula>6</formula>
    </cfRule>
    <cfRule type="cellIs" priority="442" dxfId="3" operator="lessThan" stopIfTrue="1">
      <formula>4</formula>
    </cfRule>
  </conditionalFormatting>
  <conditionalFormatting sqref="N78">
    <cfRule type="cellIs" priority="438" dxfId="3" operator="equal" stopIfTrue="1">
      <formula>"ZONA DE RIESGO BAJA"</formula>
    </cfRule>
  </conditionalFormatting>
  <conditionalFormatting sqref="N78">
    <cfRule type="cellIs" priority="437" dxfId="2" operator="equal">
      <formula>"ZONA DE RIESGO MODERADA"</formula>
    </cfRule>
  </conditionalFormatting>
  <conditionalFormatting sqref="N78">
    <cfRule type="cellIs" priority="444" dxfId="1" operator="equal" stopIfTrue="1">
      <formula>"ZONA DE RIESGO ALTA"</formula>
    </cfRule>
    <cfRule type="cellIs" priority="445" dxfId="0" operator="equal">
      <formula>"ZONA DE RIESGO MUY ALTA"</formula>
    </cfRule>
    <cfRule type="colorScale" priority="44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">
    <cfRule type="cellIs" priority="430" dxfId="490" operator="greaterThan" stopIfTrue="1">
      <formula>11</formula>
    </cfRule>
    <cfRule type="cellIs" priority="431" dxfId="1" operator="between" stopIfTrue="1">
      <formula>7</formula>
      <formula>10</formula>
    </cfRule>
    <cfRule type="cellIs" priority="432" dxfId="2" operator="between" stopIfTrue="1">
      <formula>4</formula>
      <formula>6</formula>
    </cfRule>
    <cfRule type="cellIs" priority="433" dxfId="3" operator="lessThan" stopIfTrue="1">
      <formula>4</formula>
    </cfRule>
  </conditionalFormatting>
  <conditionalFormatting sqref="I78">
    <cfRule type="cellIs" priority="429" dxfId="3" operator="equal" stopIfTrue="1">
      <formula>"ZONA DE RIESGO BAJA"</formula>
    </cfRule>
  </conditionalFormatting>
  <conditionalFormatting sqref="I78">
    <cfRule type="cellIs" priority="428" dxfId="2" operator="equal">
      <formula>"ZONA DE RIESGO MODERADA"</formula>
    </cfRule>
  </conditionalFormatting>
  <conditionalFormatting sqref="I78">
    <cfRule type="cellIs" priority="435" dxfId="1" operator="equal" stopIfTrue="1">
      <formula>"ZONA DE RIESGO ALTA"</formula>
    </cfRule>
    <cfRule type="cellIs" priority="436" dxfId="0" operator="equal">
      <formula>"ZONA DE RIESGO MUY ALTA"</formula>
    </cfRule>
    <cfRule type="colorScale" priority="434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77">
    <cfRule type="cellIs" priority="421" dxfId="490" operator="greaterThan" stopIfTrue="1">
      <formula>11</formula>
    </cfRule>
    <cfRule type="cellIs" priority="422" dxfId="1" operator="between" stopIfTrue="1">
      <formula>7</formula>
      <formula>10</formula>
    </cfRule>
    <cfRule type="cellIs" priority="423" dxfId="2" operator="between" stopIfTrue="1">
      <formula>4</formula>
      <formula>6</formula>
    </cfRule>
    <cfRule type="cellIs" priority="424" dxfId="3" operator="lessThan" stopIfTrue="1">
      <formula>4</formula>
    </cfRule>
  </conditionalFormatting>
  <conditionalFormatting sqref="N77">
    <cfRule type="cellIs" priority="420" dxfId="3" operator="equal" stopIfTrue="1">
      <formula>"ZONA DE RIESGO BAJA"</formula>
    </cfRule>
  </conditionalFormatting>
  <conditionalFormatting sqref="N77">
    <cfRule type="cellIs" priority="419" dxfId="2" operator="equal">
      <formula>"ZONA DE RIESGO MODERADA"</formula>
    </cfRule>
  </conditionalFormatting>
  <conditionalFormatting sqref="N77">
    <cfRule type="cellIs" priority="426" dxfId="1" operator="equal" stopIfTrue="1">
      <formula>"ZONA DE RIESGO ALTA"</formula>
    </cfRule>
    <cfRule type="cellIs" priority="427" dxfId="0" operator="equal">
      <formula>"ZONA DE RIESGO MUY ALTA"</formula>
    </cfRule>
    <cfRule type="colorScale" priority="42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88">
    <cfRule type="cellIs" priority="412" dxfId="490" operator="greaterThan" stopIfTrue="1">
      <formula>11</formula>
    </cfRule>
    <cfRule type="cellIs" priority="413" dxfId="1" operator="between" stopIfTrue="1">
      <formula>7</formula>
      <formula>10</formula>
    </cfRule>
    <cfRule type="cellIs" priority="414" dxfId="2" operator="between" stopIfTrue="1">
      <formula>4</formula>
      <formula>6</formula>
    </cfRule>
    <cfRule type="cellIs" priority="415" dxfId="3" operator="lessThan" stopIfTrue="1">
      <formula>4</formula>
    </cfRule>
  </conditionalFormatting>
  <conditionalFormatting sqref="N88">
    <cfRule type="cellIs" priority="411" dxfId="3" operator="equal" stopIfTrue="1">
      <formula>"ZONA DE RIESGO BAJA"</formula>
    </cfRule>
  </conditionalFormatting>
  <conditionalFormatting sqref="N88">
    <cfRule type="cellIs" priority="410" dxfId="2" operator="equal">
      <formula>"ZONA DE RIESGO MODERADA"</formula>
    </cfRule>
  </conditionalFormatting>
  <conditionalFormatting sqref="N88">
    <cfRule type="cellIs" priority="417" dxfId="1" operator="equal" stopIfTrue="1">
      <formula>"ZONA DE RIESGO ALTA"</formula>
    </cfRule>
    <cfRule type="cellIs" priority="418" dxfId="0" operator="equal">
      <formula>"ZONA DE RIESGO MUY ALTA"</formula>
    </cfRule>
    <cfRule type="colorScale" priority="41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89">
    <cfRule type="cellIs" priority="406" dxfId="490" operator="greaterThan" stopIfTrue="1">
      <formula>11</formula>
    </cfRule>
    <cfRule type="cellIs" priority="407" dxfId="1" operator="between" stopIfTrue="1">
      <formula>7</formula>
      <formula>10</formula>
    </cfRule>
    <cfRule type="cellIs" priority="408" dxfId="2" operator="between" stopIfTrue="1">
      <formula>4</formula>
      <formula>6</formula>
    </cfRule>
    <cfRule type="cellIs" priority="409" dxfId="3" operator="lessThan" stopIfTrue="1">
      <formula>4</formula>
    </cfRule>
  </conditionalFormatting>
  <conditionalFormatting sqref="N89">
    <cfRule type="cellIs" priority="404" dxfId="1" operator="equal" stopIfTrue="1">
      <formula>"ZONA DE RIESGO ALTA"</formula>
    </cfRule>
    <cfRule type="cellIs" priority="405" dxfId="0" operator="equal">
      <formula>"ZONA DE RIESGO MUY ALTA"</formula>
    </cfRule>
    <cfRule type="colorScale" priority="40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89">
    <cfRule type="cellIs" priority="403" dxfId="3" operator="equal" stopIfTrue="1">
      <formula>"ZONA DE RIESGO BAJA"</formula>
    </cfRule>
  </conditionalFormatting>
  <conditionalFormatting sqref="N89">
    <cfRule type="cellIs" priority="402" dxfId="2" operator="equal">
      <formula>"ZONA DE RIESGO MODERADA"</formula>
    </cfRule>
  </conditionalFormatting>
  <conditionalFormatting sqref="M90">
    <cfRule type="cellIs" priority="370" dxfId="490" operator="greaterThan" stopIfTrue="1">
      <formula>11</formula>
    </cfRule>
    <cfRule type="cellIs" priority="371" dxfId="1" operator="between" stopIfTrue="1">
      <formula>7</formula>
      <formula>10</formula>
    </cfRule>
    <cfRule type="cellIs" priority="372" dxfId="2" operator="between" stopIfTrue="1">
      <formula>4</formula>
      <formula>6</formula>
    </cfRule>
    <cfRule type="cellIs" priority="373" dxfId="3" operator="lessThan" stopIfTrue="1">
      <formula>4</formula>
    </cfRule>
  </conditionalFormatting>
  <conditionalFormatting sqref="N90">
    <cfRule type="cellIs" priority="368" dxfId="1" operator="equal" stopIfTrue="1">
      <formula>"ZONA DE RIESGO ALTA"</formula>
    </cfRule>
    <cfRule type="cellIs" priority="369" dxfId="0" operator="equal">
      <formula>"ZONA DE RIESGO MUY ALTA"</formula>
    </cfRule>
    <cfRule type="colorScale" priority="36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90">
    <cfRule type="cellIs" priority="367" dxfId="3" operator="equal" stopIfTrue="1">
      <formula>"ZONA DE RIESGO BAJA"</formula>
    </cfRule>
  </conditionalFormatting>
  <conditionalFormatting sqref="N90">
    <cfRule type="cellIs" priority="366" dxfId="2" operator="equal">
      <formula>"ZONA DE RIESGO MODERADA"</formula>
    </cfRule>
  </conditionalFormatting>
  <conditionalFormatting sqref="M91">
    <cfRule type="cellIs" priority="361" dxfId="490" operator="greaterThan" stopIfTrue="1">
      <formula>11</formula>
    </cfRule>
    <cfRule type="cellIs" priority="362" dxfId="1" operator="between" stopIfTrue="1">
      <formula>7</formula>
      <formula>10</formula>
    </cfRule>
    <cfRule type="cellIs" priority="363" dxfId="2" operator="between" stopIfTrue="1">
      <formula>4</formula>
      <formula>6</formula>
    </cfRule>
    <cfRule type="cellIs" priority="364" dxfId="3" operator="lessThan" stopIfTrue="1">
      <formula>4</formula>
    </cfRule>
  </conditionalFormatting>
  <conditionalFormatting sqref="N91">
    <cfRule type="cellIs" priority="359" dxfId="1" operator="equal" stopIfTrue="1">
      <formula>"ZONA DE RIESGO ALTA"</formula>
    </cfRule>
    <cfRule type="cellIs" priority="360" dxfId="0" operator="equal">
      <formula>"ZONA DE RIESGO MUY ALTA"</formula>
    </cfRule>
    <cfRule type="colorScale" priority="35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91">
    <cfRule type="cellIs" priority="358" dxfId="3" operator="equal" stopIfTrue="1">
      <formula>"ZONA DE RIESGO BAJA"</formula>
    </cfRule>
  </conditionalFormatting>
  <conditionalFormatting sqref="N91">
    <cfRule type="cellIs" priority="357" dxfId="2" operator="equal">
      <formula>"ZONA DE RIESGO MODERADA"</formula>
    </cfRule>
  </conditionalFormatting>
  <conditionalFormatting sqref="M92">
    <cfRule type="cellIs" priority="349" dxfId="490" operator="greaterThan" stopIfTrue="1">
      <formula>11</formula>
    </cfRule>
    <cfRule type="cellIs" priority="350" dxfId="1" operator="between" stopIfTrue="1">
      <formula>7</formula>
      <formula>10</formula>
    </cfRule>
    <cfRule type="cellIs" priority="351" dxfId="2" operator="between" stopIfTrue="1">
      <formula>4</formula>
      <formula>6</formula>
    </cfRule>
    <cfRule type="cellIs" priority="352" dxfId="3" operator="lessThan" stopIfTrue="1">
      <formula>4</formula>
    </cfRule>
  </conditionalFormatting>
  <conditionalFormatting sqref="N92">
    <cfRule type="cellIs" priority="348" dxfId="3" operator="equal" stopIfTrue="1">
      <formula>"ZONA DE RIESGO BAJA"</formula>
    </cfRule>
  </conditionalFormatting>
  <conditionalFormatting sqref="N92">
    <cfRule type="cellIs" priority="347" dxfId="2" operator="equal">
      <formula>"ZONA DE RIESGO MODERADA"</formula>
    </cfRule>
  </conditionalFormatting>
  <conditionalFormatting sqref="N92">
    <cfRule type="cellIs" priority="354" dxfId="1" operator="equal" stopIfTrue="1">
      <formula>"ZONA DE RIESGO ALTA"</formula>
    </cfRule>
    <cfRule type="cellIs" priority="355" dxfId="0" operator="equal">
      <formula>"ZONA DE RIESGO MUY ALTA"</formula>
    </cfRule>
    <cfRule type="colorScale" priority="35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91:I92 I88:I89">
    <cfRule type="cellIs" priority="2120" dxfId="1" operator="equal" stopIfTrue="1">
      <formula>"ZONA DE RIESGO ALTA"</formula>
    </cfRule>
    <cfRule type="cellIs" priority="2121" dxfId="0" operator="equal">
      <formula>"ZONA DE RIESGO MUY ALTA"</formula>
    </cfRule>
    <cfRule type="colorScale" priority="211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00">
    <cfRule type="cellIs" priority="343" dxfId="490" operator="greaterThan" stopIfTrue="1">
      <formula>11</formula>
    </cfRule>
    <cfRule type="cellIs" priority="344" dxfId="1" operator="between" stopIfTrue="1">
      <formula>7</formula>
      <formula>10</formula>
    </cfRule>
    <cfRule type="cellIs" priority="345" dxfId="2" operator="between" stopIfTrue="1">
      <formula>4</formula>
      <formula>6</formula>
    </cfRule>
    <cfRule type="cellIs" priority="346" dxfId="3" operator="lessThan" stopIfTrue="1">
      <formula>4</formula>
    </cfRule>
  </conditionalFormatting>
  <conditionalFormatting sqref="N100">
    <cfRule type="cellIs" priority="341" dxfId="1" operator="equal" stopIfTrue="1">
      <formula>"ZONA DE RIESGO ALTA"</formula>
    </cfRule>
    <cfRule type="cellIs" priority="342" dxfId="0" operator="equal">
      <formula>"ZONA DE RIESGO MUY ALTA"</formula>
    </cfRule>
    <cfRule type="colorScale" priority="33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00">
    <cfRule type="cellIs" priority="340" dxfId="3" operator="equal" stopIfTrue="1">
      <formula>"ZONA DE RIESGO BAJA"</formula>
    </cfRule>
  </conditionalFormatting>
  <conditionalFormatting sqref="N100">
    <cfRule type="cellIs" priority="339" dxfId="2" operator="equal">
      <formula>"ZONA DE RIESGO MODERADA"</formula>
    </cfRule>
  </conditionalFormatting>
  <conditionalFormatting sqref="M101">
    <cfRule type="cellIs" priority="334" dxfId="490" operator="greaterThan" stopIfTrue="1">
      <formula>11</formula>
    </cfRule>
    <cfRule type="cellIs" priority="335" dxfId="1" operator="between" stopIfTrue="1">
      <formula>7</formula>
      <formula>10</formula>
    </cfRule>
    <cfRule type="cellIs" priority="336" dxfId="2" operator="between" stopIfTrue="1">
      <formula>4</formula>
      <formula>6</formula>
    </cfRule>
    <cfRule type="cellIs" priority="337" dxfId="3" operator="lessThan" stopIfTrue="1">
      <formula>4</formula>
    </cfRule>
  </conditionalFormatting>
  <conditionalFormatting sqref="N101">
    <cfRule type="cellIs" priority="332" dxfId="1" operator="equal" stopIfTrue="1">
      <formula>"ZONA DE RIESGO ALTA"</formula>
    </cfRule>
    <cfRule type="cellIs" priority="333" dxfId="0" operator="equal">
      <formula>"ZONA DE RIESGO MUY ALTA"</formula>
    </cfRule>
    <cfRule type="colorScale" priority="32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01">
    <cfRule type="cellIs" priority="331" dxfId="3" operator="equal" stopIfTrue="1">
      <formula>"ZONA DE RIESGO BAJA"</formula>
    </cfRule>
  </conditionalFormatting>
  <conditionalFormatting sqref="N101">
    <cfRule type="cellIs" priority="330" dxfId="2" operator="equal">
      <formula>"ZONA DE RIESGO MODERADA"</formula>
    </cfRule>
  </conditionalFormatting>
  <conditionalFormatting sqref="M102">
    <cfRule type="cellIs" priority="325" dxfId="490" operator="greaterThan" stopIfTrue="1">
      <formula>11</formula>
    </cfRule>
    <cfRule type="cellIs" priority="326" dxfId="1" operator="between" stopIfTrue="1">
      <formula>7</formula>
      <formula>10</formula>
    </cfRule>
    <cfRule type="cellIs" priority="327" dxfId="2" operator="between" stopIfTrue="1">
      <formula>4</formula>
      <formula>6</formula>
    </cfRule>
    <cfRule type="cellIs" priority="328" dxfId="3" operator="lessThan" stopIfTrue="1">
      <formula>4</formula>
    </cfRule>
  </conditionalFormatting>
  <conditionalFormatting sqref="N102">
    <cfRule type="cellIs" priority="323" dxfId="1" operator="equal" stopIfTrue="1">
      <formula>"ZONA DE RIESGO ALTA"</formula>
    </cfRule>
    <cfRule type="cellIs" priority="324" dxfId="0" operator="equal">
      <formula>"ZONA DE RIESGO MUY ALTA"</formula>
    </cfRule>
    <cfRule type="colorScale" priority="32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02">
    <cfRule type="cellIs" priority="322" dxfId="3" operator="equal" stopIfTrue="1">
      <formula>"ZONA DE RIESGO BAJA"</formula>
    </cfRule>
  </conditionalFormatting>
  <conditionalFormatting sqref="N102">
    <cfRule type="cellIs" priority="321" dxfId="2" operator="equal">
      <formula>"ZONA DE RIESGO MODERADA"</formula>
    </cfRule>
  </conditionalFormatting>
  <conditionalFormatting sqref="I100:I102">
    <cfRule type="cellIs" priority="2123" dxfId="1" operator="equal" stopIfTrue="1">
      <formula>"ZONA DE RIESGO ALTA"</formula>
    </cfRule>
    <cfRule type="cellIs" priority="2124" dxfId="0" operator="equal">
      <formula>"ZONA DE RIESGO MUY ALTA"</formula>
    </cfRule>
    <cfRule type="colorScale" priority="212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09">
    <cfRule type="cellIs" priority="304" dxfId="490" operator="greaterThan" stopIfTrue="1">
      <formula>11</formula>
    </cfRule>
    <cfRule type="cellIs" priority="305" dxfId="1" operator="between" stopIfTrue="1">
      <formula>7</formula>
      <formula>10</formula>
    </cfRule>
    <cfRule type="cellIs" priority="306" dxfId="2" operator="between" stopIfTrue="1">
      <formula>4</formula>
      <formula>6</formula>
    </cfRule>
    <cfRule type="cellIs" priority="307" dxfId="3" operator="lessThan" stopIfTrue="1">
      <formula>4</formula>
    </cfRule>
  </conditionalFormatting>
  <conditionalFormatting sqref="N109">
    <cfRule type="cellIs" priority="303" dxfId="3" operator="equal" stopIfTrue="1">
      <formula>"ZONA DE RIESGO BAJA"</formula>
    </cfRule>
  </conditionalFormatting>
  <conditionalFormatting sqref="N109">
    <cfRule type="cellIs" priority="302" dxfId="2" operator="equal">
      <formula>"ZONA DE RIESGO MODERADA"</formula>
    </cfRule>
  </conditionalFormatting>
  <conditionalFormatting sqref="N109">
    <cfRule type="cellIs" priority="309" dxfId="1" operator="equal" stopIfTrue="1">
      <formula>"ZONA DE RIESGO ALTA"</formula>
    </cfRule>
    <cfRule type="cellIs" priority="310" dxfId="0" operator="equal">
      <formula>"ZONA DE RIESGO MUY ALTA"</formula>
    </cfRule>
    <cfRule type="colorScale" priority="30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10:M111">
    <cfRule type="cellIs" priority="295" dxfId="490" operator="greaterThan" stopIfTrue="1">
      <formula>11</formula>
    </cfRule>
    <cfRule type="cellIs" priority="296" dxfId="1" operator="between" stopIfTrue="1">
      <formula>7</formula>
      <formula>10</formula>
    </cfRule>
    <cfRule type="cellIs" priority="297" dxfId="2" operator="between" stopIfTrue="1">
      <formula>4</formula>
      <formula>6</formula>
    </cfRule>
    <cfRule type="cellIs" priority="298" dxfId="3" operator="lessThan" stopIfTrue="1">
      <formula>4</formula>
    </cfRule>
  </conditionalFormatting>
  <conditionalFormatting sqref="N110:N111">
    <cfRule type="cellIs" priority="294" dxfId="3" operator="equal" stopIfTrue="1">
      <formula>"ZONA DE RIESGO BAJA"</formula>
    </cfRule>
  </conditionalFormatting>
  <conditionalFormatting sqref="N110:N111">
    <cfRule type="cellIs" priority="293" dxfId="2" operator="equal">
      <formula>"ZONA DE RIESGO MODERADA"</formula>
    </cfRule>
  </conditionalFormatting>
  <conditionalFormatting sqref="N110:N111">
    <cfRule type="cellIs" priority="300" dxfId="1" operator="equal" stopIfTrue="1">
      <formula>"ZONA DE RIESGO ALTA"</formula>
    </cfRule>
    <cfRule type="cellIs" priority="301" dxfId="0" operator="equal">
      <formula>"ZONA DE RIESGO MUY ALTA"</formula>
    </cfRule>
    <cfRule type="colorScale" priority="29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12">
    <cfRule type="cellIs" priority="286" dxfId="490" operator="greaterThan" stopIfTrue="1">
      <formula>11</formula>
    </cfRule>
    <cfRule type="cellIs" priority="287" dxfId="1" operator="between" stopIfTrue="1">
      <formula>7</formula>
      <formula>10</formula>
    </cfRule>
    <cfRule type="cellIs" priority="288" dxfId="2" operator="between" stopIfTrue="1">
      <formula>4</formula>
      <formula>6</formula>
    </cfRule>
    <cfRule type="cellIs" priority="289" dxfId="3" operator="lessThan" stopIfTrue="1">
      <formula>4</formula>
    </cfRule>
  </conditionalFormatting>
  <conditionalFormatting sqref="N112">
    <cfRule type="cellIs" priority="285" dxfId="3" operator="equal" stopIfTrue="1">
      <formula>"ZONA DE RIESGO BAJA"</formula>
    </cfRule>
  </conditionalFormatting>
  <conditionalFormatting sqref="N112">
    <cfRule type="cellIs" priority="284" dxfId="2" operator="equal">
      <formula>"ZONA DE RIESGO MODERADA"</formula>
    </cfRule>
  </conditionalFormatting>
  <conditionalFormatting sqref="N112">
    <cfRule type="cellIs" priority="2144" dxfId="1" operator="equal" stopIfTrue="1">
      <formula>"ZONA DE RIESGO ALTA"</formula>
    </cfRule>
    <cfRule type="cellIs" priority="2145" dxfId="0" operator="equal">
      <formula>"ZONA DE RIESGO MUY ALTA"</formula>
    </cfRule>
    <cfRule type="colorScale" priority="214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09:I112">
    <cfRule type="cellIs" priority="2147" dxfId="1" operator="equal" stopIfTrue="1">
      <formula>"ZONA DE RIESGO ALTA"</formula>
    </cfRule>
    <cfRule type="cellIs" priority="2148" dxfId="0" operator="equal">
      <formula>"ZONA DE RIESGO MUY ALTA"</formula>
    </cfRule>
    <cfRule type="colorScale" priority="214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20">
    <cfRule type="cellIs" priority="277" dxfId="490" operator="greaterThan" stopIfTrue="1">
      <formula>11</formula>
    </cfRule>
    <cfRule type="cellIs" priority="278" dxfId="1" operator="between" stopIfTrue="1">
      <formula>7</formula>
      <formula>10</formula>
    </cfRule>
    <cfRule type="cellIs" priority="279" dxfId="2" operator="between" stopIfTrue="1">
      <formula>4</formula>
      <formula>6</formula>
    </cfRule>
    <cfRule type="cellIs" priority="280" dxfId="3" operator="lessThan" stopIfTrue="1">
      <formula>4</formula>
    </cfRule>
  </conditionalFormatting>
  <conditionalFormatting sqref="N120">
    <cfRule type="cellIs" priority="276" dxfId="3" operator="equal" stopIfTrue="1">
      <formula>"ZONA DE RIESGO BAJA"</formula>
    </cfRule>
  </conditionalFormatting>
  <conditionalFormatting sqref="N120">
    <cfRule type="cellIs" priority="275" dxfId="2" operator="equal">
      <formula>"ZONA DE RIESGO MODERADA"</formula>
    </cfRule>
  </conditionalFormatting>
  <conditionalFormatting sqref="N120">
    <cfRule type="cellIs" priority="282" dxfId="1" operator="equal" stopIfTrue="1">
      <formula>"ZONA DE RIESGO ALTA"</formula>
    </cfRule>
    <cfRule type="cellIs" priority="283" dxfId="0" operator="equal">
      <formula>"ZONA DE RIESGO MUY ALTA"</formula>
    </cfRule>
    <cfRule type="colorScale" priority="28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21:N122 N14">
    <cfRule type="cellIs" priority="273" dxfId="1" operator="equal" stopIfTrue="1">
      <formula>"ZONA DE RIESGO ALTA"</formula>
    </cfRule>
    <cfRule type="cellIs" priority="274" dxfId="0" operator="equal">
      <formula>"ZONA DE RIESGO MUY ALTA"</formula>
    </cfRule>
    <cfRule type="colorScale" priority="27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">
    <cfRule type="cellIs" priority="262" dxfId="490" operator="greaterThan" stopIfTrue="1">
      <formula>11</formula>
    </cfRule>
    <cfRule type="cellIs" priority="263" dxfId="1" operator="between" stopIfTrue="1">
      <formula>7</formula>
      <formula>10</formula>
    </cfRule>
    <cfRule type="cellIs" priority="264" dxfId="2" operator="between" stopIfTrue="1">
      <formula>4</formula>
      <formula>6</formula>
    </cfRule>
    <cfRule type="cellIs" priority="265" dxfId="3" operator="lessThan" stopIfTrue="1">
      <formula>4</formula>
    </cfRule>
  </conditionalFormatting>
  <conditionalFormatting sqref="I17">
    <cfRule type="cellIs" priority="259" dxfId="3" operator="equal" stopIfTrue="1">
      <formula>"ZONA DE RIESGO BAJA"</formula>
    </cfRule>
  </conditionalFormatting>
  <conditionalFormatting sqref="I17">
    <cfRule type="cellIs" priority="258" dxfId="2" operator="equal">
      <formula>"ZONA DE RIESGO MODERADA"</formula>
    </cfRule>
  </conditionalFormatting>
  <conditionalFormatting sqref="M17">
    <cfRule type="cellIs" priority="253" dxfId="490" operator="greaterThan" stopIfTrue="1">
      <formula>11</formula>
    </cfRule>
    <cfRule type="cellIs" priority="254" dxfId="1" operator="between" stopIfTrue="1">
      <formula>7</formula>
      <formula>10</formula>
    </cfRule>
    <cfRule type="cellIs" priority="255" dxfId="2" operator="between" stopIfTrue="1">
      <formula>4</formula>
      <formula>6</formula>
    </cfRule>
    <cfRule type="cellIs" priority="256" dxfId="3" operator="lessThan" stopIfTrue="1">
      <formula>4</formula>
    </cfRule>
  </conditionalFormatting>
  <conditionalFormatting sqref="N17">
    <cfRule type="cellIs" priority="250" dxfId="3" operator="equal" stopIfTrue="1">
      <formula>"ZONA DE RIESGO BAJA"</formula>
    </cfRule>
  </conditionalFormatting>
  <conditionalFormatting sqref="N17">
    <cfRule type="cellIs" priority="249" dxfId="2" operator="equal">
      <formula>"ZONA DE RIESGO MODERADA"</formula>
    </cfRule>
  </conditionalFormatting>
  <conditionalFormatting sqref="H51">
    <cfRule type="cellIs" priority="241" dxfId="490" operator="greaterThan" stopIfTrue="1">
      <formula>11</formula>
    </cfRule>
    <cfRule type="cellIs" priority="242" dxfId="1" operator="between" stopIfTrue="1">
      <formula>7</formula>
      <formula>10</formula>
    </cfRule>
    <cfRule type="cellIs" priority="243" dxfId="2" operator="between" stopIfTrue="1">
      <formula>4</formula>
      <formula>6</formula>
    </cfRule>
    <cfRule type="cellIs" priority="244" dxfId="3" operator="lessThan" stopIfTrue="1">
      <formula>4</formula>
    </cfRule>
  </conditionalFormatting>
  <conditionalFormatting sqref="I51">
    <cfRule type="cellIs" priority="240" dxfId="3" operator="equal" stopIfTrue="1">
      <formula>"ZONA DE RIESGO BAJA"</formula>
    </cfRule>
  </conditionalFormatting>
  <conditionalFormatting sqref="I51">
    <cfRule type="cellIs" priority="239" dxfId="2" operator="equal">
      <formula>"ZONA DE RIESGO MODERADA"</formula>
    </cfRule>
  </conditionalFormatting>
  <conditionalFormatting sqref="I51">
    <cfRule type="cellIs" priority="246" dxfId="1" operator="equal" stopIfTrue="1">
      <formula>"ZONA DE RIESGO ALTA"</formula>
    </cfRule>
    <cfRule type="cellIs" priority="247" dxfId="0" operator="equal">
      <formula>"ZONA DE RIESGO MUY ALTA"</formula>
    </cfRule>
    <cfRule type="colorScale" priority="24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1">
    <cfRule type="cellIs" priority="232" dxfId="490" operator="greaterThan" stopIfTrue="1">
      <formula>11</formula>
    </cfRule>
    <cfRule type="cellIs" priority="233" dxfId="1" operator="between" stopIfTrue="1">
      <formula>7</formula>
      <formula>10</formula>
    </cfRule>
    <cfRule type="cellIs" priority="234" dxfId="2" operator="between" stopIfTrue="1">
      <formula>4</formula>
      <formula>6</formula>
    </cfRule>
    <cfRule type="cellIs" priority="235" dxfId="3" operator="lessThan" stopIfTrue="1">
      <formula>4</formula>
    </cfRule>
  </conditionalFormatting>
  <conditionalFormatting sqref="N51">
    <cfRule type="cellIs" priority="231" dxfId="3" operator="equal" stopIfTrue="1">
      <formula>"ZONA DE RIESGO BAJA"</formula>
    </cfRule>
  </conditionalFormatting>
  <conditionalFormatting sqref="N51">
    <cfRule type="cellIs" priority="230" dxfId="2" operator="equal">
      <formula>"ZONA DE RIESGO MODERADA"</formula>
    </cfRule>
  </conditionalFormatting>
  <conditionalFormatting sqref="N51">
    <cfRule type="cellIs" priority="237" dxfId="1" operator="equal" stopIfTrue="1">
      <formula>"ZONA DE RIESGO ALTA"</formula>
    </cfRule>
    <cfRule type="cellIs" priority="238" dxfId="0" operator="equal">
      <formula>"ZONA DE RIESGO MUY ALTA"</formula>
    </cfRule>
    <cfRule type="colorScale" priority="23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ellIs" priority="226" dxfId="490" operator="greaterThan" stopIfTrue="1">
      <formula>11</formula>
    </cfRule>
    <cfRule type="cellIs" priority="227" dxfId="1" operator="between" stopIfTrue="1">
      <formula>7</formula>
      <formula>10</formula>
    </cfRule>
    <cfRule type="cellIs" priority="228" dxfId="2" operator="between" stopIfTrue="1">
      <formula>4</formula>
      <formula>6</formula>
    </cfRule>
    <cfRule type="cellIs" priority="229" dxfId="3" operator="lessThan" stopIfTrue="1">
      <formula>4</formula>
    </cfRule>
  </conditionalFormatting>
  <conditionalFormatting sqref="N65">
    <cfRule type="cellIs" priority="128" dxfId="3" operator="equal" stopIfTrue="1">
      <formula>"ZONA DE RIESGO BAJA"</formula>
    </cfRule>
  </conditionalFormatting>
  <conditionalFormatting sqref="N65">
    <cfRule type="cellIs" priority="127" dxfId="2" operator="equal">
      <formula>"ZONA DE RIESGO MODERADA"</formula>
    </cfRule>
  </conditionalFormatting>
  <conditionalFormatting sqref="H36">
    <cfRule type="cellIs" priority="201" dxfId="490" operator="greaterThan" stopIfTrue="1">
      <formula>11</formula>
    </cfRule>
    <cfRule type="cellIs" priority="202" dxfId="1" operator="between" stopIfTrue="1">
      <formula>7</formula>
      <formula>10</formula>
    </cfRule>
    <cfRule type="cellIs" priority="203" dxfId="2" operator="between" stopIfTrue="1">
      <formula>4</formula>
      <formula>6</formula>
    </cfRule>
    <cfRule type="cellIs" priority="204" dxfId="3" operator="lessThan" stopIfTrue="1">
      <formula>4</formula>
    </cfRule>
  </conditionalFormatting>
  <conditionalFormatting sqref="I36">
    <cfRule type="cellIs" priority="200" dxfId="3" operator="equal" stopIfTrue="1">
      <formula>"ZONA DE RIESGO BAJA"</formula>
    </cfRule>
  </conditionalFormatting>
  <conditionalFormatting sqref="I36">
    <cfRule type="cellIs" priority="199" dxfId="2" operator="equal">
      <formula>"ZONA DE RIESGO MODERADA"</formula>
    </cfRule>
  </conditionalFormatting>
  <conditionalFormatting sqref="I36">
    <cfRule type="cellIs" priority="206" dxfId="1" operator="equal" stopIfTrue="1">
      <formula>"ZONA DE RIESGO ALTA"</formula>
    </cfRule>
    <cfRule type="cellIs" priority="207" dxfId="0" operator="equal">
      <formula>"ZONA DE RIESGO MUY ALTA"</formula>
    </cfRule>
    <cfRule type="colorScale" priority="20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">
    <cfRule type="cellIs" priority="192" dxfId="490" operator="greaterThan" stopIfTrue="1">
      <formula>11</formula>
    </cfRule>
    <cfRule type="cellIs" priority="193" dxfId="1" operator="between" stopIfTrue="1">
      <formula>7</formula>
      <formula>10</formula>
    </cfRule>
    <cfRule type="cellIs" priority="194" dxfId="2" operator="between" stopIfTrue="1">
      <formula>4</formula>
      <formula>6</formula>
    </cfRule>
    <cfRule type="cellIs" priority="195" dxfId="3" operator="lessThan" stopIfTrue="1">
      <formula>4</formula>
    </cfRule>
  </conditionalFormatting>
  <conditionalFormatting sqref="I37">
    <cfRule type="cellIs" priority="191" dxfId="3" operator="equal" stopIfTrue="1">
      <formula>"ZONA DE RIESGO BAJA"</formula>
    </cfRule>
  </conditionalFormatting>
  <conditionalFormatting sqref="I37">
    <cfRule type="cellIs" priority="190" dxfId="2" operator="equal">
      <formula>"ZONA DE RIESGO MODERADA"</formula>
    </cfRule>
  </conditionalFormatting>
  <conditionalFormatting sqref="I37">
    <cfRule type="cellIs" priority="197" dxfId="1" operator="equal" stopIfTrue="1">
      <formula>"ZONA DE RIESGO ALTA"</formula>
    </cfRule>
    <cfRule type="cellIs" priority="198" dxfId="0" operator="equal">
      <formula>"ZONA DE RIESGO MUY ALTA"</formula>
    </cfRule>
    <cfRule type="colorScale" priority="19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:H41">
    <cfRule type="cellIs" priority="183" dxfId="490" operator="greaterThan" stopIfTrue="1">
      <formula>11</formula>
    </cfRule>
    <cfRule type="cellIs" priority="184" dxfId="1" operator="between" stopIfTrue="1">
      <formula>7</formula>
      <formula>10</formula>
    </cfRule>
    <cfRule type="cellIs" priority="185" dxfId="2" operator="between" stopIfTrue="1">
      <formula>4</formula>
      <formula>6</formula>
    </cfRule>
    <cfRule type="cellIs" priority="186" dxfId="3" operator="lessThan" stopIfTrue="1">
      <formula>4</formula>
    </cfRule>
  </conditionalFormatting>
  <conditionalFormatting sqref="I38:I41">
    <cfRule type="cellIs" priority="182" dxfId="3" operator="equal" stopIfTrue="1">
      <formula>"ZONA DE RIESGO BAJA"</formula>
    </cfRule>
  </conditionalFormatting>
  <conditionalFormatting sqref="I38:I41">
    <cfRule type="cellIs" priority="181" dxfId="2" operator="equal">
      <formula>"ZONA DE RIESGO MODERADA"</formula>
    </cfRule>
  </conditionalFormatting>
  <conditionalFormatting sqref="I38:I41">
    <cfRule type="cellIs" priority="188" dxfId="1" operator="equal" stopIfTrue="1">
      <formula>"ZONA DE RIESGO ALTA"</formula>
    </cfRule>
    <cfRule type="cellIs" priority="189" dxfId="0" operator="equal">
      <formula>"ZONA DE RIESGO MUY ALTA"</formula>
    </cfRule>
    <cfRule type="colorScale" priority="18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:H43">
    <cfRule type="cellIs" priority="174" dxfId="490" operator="greaterThan" stopIfTrue="1">
      <formula>11</formula>
    </cfRule>
    <cfRule type="cellIs" priority="175" dxfId="1" operator="between" stopIfTrue="1">
      <formula>7</formula>
      <formula>10</formula>
    </cfRule>
    <cfRule type="cellIs" priority="176" dxfId="2" operator="between" stopIfTrue="1">
      <formula>4</formula>
      <formula>6</formula>
    </cfRule>
    <cfRule type="cellIs" priority="177" dxfId="3" operator="lessThan" stopIfTrue="1">
      <formula>4</formula>
    </cfRule>
  </conditionalFormatting>
  <conditionalFormatting sqref="I42:I43">
    <cfRule type="cellIs" priority="173" dxfId="3" operator="equal" stopIfTrue="1">
      <formula>"ZONA DE RIESGO BAJA"</formula>
    </cfRule>
  </conditionalFormatting>
  <conditionalFormatting sqref="I42:I43">
    <cfRule type="cellIs" priority="172" dxfId="2" operator="equal">
      <formula>"ZONA DE RIESGO MODERADA"</formula>
    </cfRule>
  </conditionalFormatting>
  <conditionalFormatting sqref="I42:I43">
    <cfRule type="cellIs" priority="179" dxfId="1" operator="equal" stopIfTrue="1">
      <formula>"ZONA DE RIESGO ALTA"</formula>
    </cfRule>
    <cfRule type="cellIs" priority="180" dxfId="0" operator="equal">
      <formula>"ZONA DE RIESGO MUY ALTA"</formula>
    </cfRule>
    <cfRule type="colorScale" priority="17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9">
    <cfRule type="cellIs" priority="168" dxfId="490" operator="greaterThan" stopIfTrue="1">
      <formula>11</formula>
    </cfRule>
    <cfRule type="cellIs" priority="169" dxfId="1" operator="between" stopIfTrue="1">
      <formula>7</formula>
      <formula>10</formula>
    </cfRule>
    <cfRule type="cellIs" priority="170" dxfId="2" operator="between" stopIfTrue="1">
      <formula>4</formula>
      <formula>6</formula>
    </cfRule>
    <cfRule type="cellIs" priority="171" dxfId="3" operator="lessThan" stopIfTrue="1">
      <formula>4</formula>
    </cfRule>
  </conditionalFormatting>
  <conditionalFormatting sqref="N29">
    <cfRule type="cellIs" priority="166" dxfId="1" operator="equal" stopIfTrue="1">
      <formula>"ZONA DE RIESGO ALTA"</formula>
    </cfRule>
    <cfRule type="cellIs" priority="167" dxfId="0" operator="equal">
      <formula>"ZONA DE RIESGO MUY ALTA"</formula>
    </cfRule>
    <cfRule type="colorScale" priority="16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29">
    <cfRule type="cellIs" priority="165" dxfId="3" operator="equal" stopIfTrue="1">
      <formula>"ZONA DE RIESGO BAJA"</formula>
    </cfRule>
  </conditionalFormatting>
  <conditionalFormatting sqref="N29">
    <cfRule type="cellIs" priority="164" dxfId="2" operator="equal">
      <formula>"ZONA DE RIESGO MODERADA"</formula>
    </cfRule>
  </conditionalFormatting>
  <conditionalFormatting sqref="M36:M41 M43">
    <cfRule type="cellIs" priority="159" dxfId="490" operator="greaterThan" stopIfTrue="1">
      <formula>11</formula>
    </cfRule>
    <cfRule type="cellIs" priority="160" dxfId="1" operator="between" stopIfTrue="1">
      <formula>7</formula>
      <formula>10</formula>
    </cfRule>
    <cfRule type="cellIs" priority="161" dxfId="2" operator="between" stopIfTrue="1">
      <formula>4</formula>
      <formula>6</formula>
    </cfRule>
    <cfRule type="cellIs" priority="162" dxfId="3" operator="lessThan" stopIfTrue="1">
      <formula>4</formula>
    </cfRule>
  </conditionalFormatting>
  <conditionalFormatting sqref="N36:N41 N43">
    <cfRule type="cellIs" priority="157" dxfId="1" operator="equal" stopIfTrue="1">
      <formula>"ZONA DE RIESGO ALTA"</formula>
    </cfRule>
    <cfRule type="cellIs" priority="158" dxfId="0" operator="equal">
      <formula>"ZONA DE RIESGO MUY ALTA"</formula>
    </cfRule>
    <cfRule type="colorScale" priority="154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36:N41 N43">
    <cfRule type="cellIs" priority="156" dxfId="3" operator="equal" stopIfTrue="1">
      <formula>"ZONA DE RIESGO BAJA"</formula>
    </cfRule>
  </conditionalFormatting>
  <conditionalFormatting sqref="N36:N41 N43">
    <cfRule type="cellIs" priority="155" dxfId="2" operator="equal">
      <formula>"ZONA DE RIESGO MODERADA"</formula>
    </cfRule>
  </conditionalFormatting>
  <conditionalFormatting sqref="M42">
    <cfRule type="cellIs" priority="150" dxfId="490" operator="greaterThan" stopIfTrue="1">
      <formula>11</formula>
    </cfRule>
    <cfRule type="cellIs" priority="151" dxfId="1" operator="between" stopIfTrue="1">
      <formula>7</formula>
      <formula>10</formula>
    </cfRule>
    <cfRule type="cellIs" priority="152" dxfId="2" operator="between" stopIfTrue="1">
      <formula>4</formula>
      <formula>6</formula>
    </cfRule>
    <cfRule type="cellIs" priority="153" dxfId="3" operator="lessThan" stopIfTrue="1">
      <formula>4</formula>
    </cfRule>
  </conditionalFormatting>
  <conditionalFormatting sqref="N42">
    <cfRule type="cellIs" priority="148" dxfId="1" operator="equal" stopIfTrue="1">
      <formula>"ZONA DE RIESGO ALTA"</formula>
    </cfRule>
    <cfRule type="cellIs" priority="149" dxfId="0" operator="equal">
      <formula>"ZONA DE RIESGO MUY ALTA"</formula>
    </cfRule>
    <cfRule type="colorScale" priority="14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42">
    <cfRule type="cellIs" priority="147" dxfId="3" operator="equal" stopIfTrue="1">
      <formula>"ZONA DE RIESGO BAJA"</formula>
    </cfRule>
  </conditionalFormatting>
  <conditionalFormatting sqref="N42">
    <cfRule type="cellIs" priority="146" dxfId="2" operator="equal">
      <formula>"ZONA DE RIESGO MODERADA"</formula>
    </cfRule>
  </conditionalFormatting>
  <conditionalFormatting sqref="M68">
    <cfRule type="cellIs" priority="138" dxfId="490" operator="greaterThan" stopIfTrue="1">
      <formula>11</formula>
    </cfRule>
    <cfRule type="cellIs" priority="139" dxfId="1" operator="between" stopIfTrue="1">
      <formula>7</formula>
      <formula>10</formula>
    </cfRule>
    <cfRule type="cellIs" priority="140" dxfId="2" operator="between" stopIfTrue="1">
      <formula>4</formula>
      <formula>6</formula>
    </cfRule>
    <cfRule type="cellIs" priority="141" dxfId="3" operator="lessThan" stopIfTrue="1">
      <formula>4</formula>
    </cfRule>
  </conditionalFormatting>
  <conditionalFormatting sqref="N68">
    <cfRule type="cellIs" priority="137" dxfId="3" operator="equal" stopIfTrue="1">
      <formula>"ZONA DE RIESGO BAJA"</formula>
    </cfRule>
  </conditionalFormatting>
  <conditionalFormatting sqref="N68">
    <cfRule type="cellIs" priority="136" dxfId="2" operator="equal">
      <formula>"ZONA DE RIESGO MODERADA"</formula>
    </cfRule>
  </conditionalFormatting>
  <conditionalFormatting sqref="N68">
    <cfRule type="cellIs" priority="143" dxfId="1" operator="equal" stopIfTrue="1">
      <formula>"ZONA DE RIESGO ALTA"</formula>
    </cfRule>
    <cfRule type="cellIs" priority="144" dxfId="0" operator="equal">
      <formula>"ZONA DE RIESGO MUY ALTA"</formula>
    </cfRule>
    <cfRule type="colorScale" priority="14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65">
    <cfRule type="cellIs" priority="129" dxfId="490" operator="greaterThan" stopIfTrue="1">
      <formula>11</formula>
    </cfRule>
    <cfRule type="cellIs" priority="130" dxfId="1" operator="between" stopIfTrue="1">
      <formula>7</formula>
      <formula>10</formula>
    </cfRule>
    <cfRule type="cellIs" priority="131" dxfId="2" operator="between" stopIfTrue="1">
      <formula>4</formula>
      <formula>6</formula>
    </cfRule>
    <cfRule type="cellIs" priority="132" dxfId="3" operator="lessThan" stopIfTrue="1">
      <formula>4</formula>
    </cfRule>
  </conditionalFormatting>
  <conditionalFormatting sqref="N65">
    <cfRule type="cellIs" priority="134" dxfId="1" operator="equal" stopIfTrue="1">
      <formula>"ZONA DE RIESGO ALTA"</formula>
    </cfRule>
    <cfRule type="cellIs" priority="135" dxfId="0" operator="equal">
      <formula>"ZONA DE RIESGO MUY ALTA"</formula>
    </cfRule>
    <cfRule type="colorScale" priority="13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9">
    <cfRule type="cellIs" priority="120" dxfId="490" operator="greaterThan" stopIfTrue="1">
      <formula>11</formula>
    </cfRule>
    <cfRule type="cellIs" priority="121" dxfId="1" operator="between" stopIfTrue="1">
      <formula>7</formula>
      <formula>10</formula>
    </cfRule>
    <cfRule type="cellIs" priority="122" dxfId="2" operator="between" stopIfTrue="1">
      <formula>4</formula>
      <formula>6</formula>
    </cfRule>
    <cfRule type="cellIs" priority="123" dxfId="3" operator="lessThan" stopIfTrue="1">
      <formula>4</formula>
    </cfRule>
  </conditionalFormatting>
  <conditionalFormatting sqref="I119">
    <cfRule type="cellIs" priority="119" dxfId="3" operator="equal" stopIfTrue="1">
      <formula>"ZONA DE RIESGO BAJA"</formula>
    </cfRule>
  </conditionalFormatting>
  <conditionalFormatting sqref="I119">
    <cfRule type="cellIs" priority="118" dxfId="2" operator="equal">
      <formula>"ZONA DE RIESGO MODERADA"</formula>
    </cfRule>
  </conditionalFormatting>
  <conditionalFormatting sqref="I119">
    <cfRule type="cellIs" priority="125" dxfId="1" operator="equal" stopIfTrue="1">
      <formula>"ZONA DE RIESGO ALTA"</formula>
    </cfRule>
    <cfRule type="cellIs" priority="126" dxfId="0" operator="equal">
      <formula>"ZONA DE RIESGO MUY ALTA"</formula>
    </cfRule>
    <cfRule type="colorScale" priority="124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19">
    <cfRule type="cellIs" priority="111" dxfId="490" operator="greaterThan" stopIfTrue="1">
      <formula>11</formula>
    </cfRule>
    <cfRule type="cellIs" priority="112" dxfId="1" operator="between" stopIfTrue="1">
      <formula>7</formula>
      <formula>10</formula>
    </cfRule>
    <cfRule type="cellIs" priority="113" dxfId="2" operator="between" stopIfTrue="1">
      <formula>4</formula>
      <formula>6</formula>
    </cfRule>
    <cfRule type="cellIs" priority="114" dxfId="3" operator="lessThan" stopIfTrue="1">
      <formula>4</formula>
    </cfRule>
  </conditionalFormatting>
  <conditionalFormatting sqref="N119">
    <cfRule type="cellIs" priority="110" dxfId="3" operator="equal" stopIfTrue="1">
      <formula>"ZONA DE RIESGO BAJA"</formula>
    </cfRule>
  </conditionalFormatting>
  <conditionalFormatting sqref="N119">
    <cfRule type="cellIs" priority="109" dxfId="2" operator="equal">
      <formula>"ZONA DE RIESGO MODERADA"</formula>
    </cfRule>
  </conditionalFormatting>
  <conditionalFormatting sqref="N119">
    <cfRule type="cellIs" priority="116" dxfId="1" operator="equal" stopIfTrue="1">
      <formula>"ZONA DE RIESGO ALTA"</formula>
    </cfRule>
    <cfRule type="cellIs" priority="117" dxfId="0" operator="equal">
      <formula>"ZONA DE RIESGO MUY ALTA"</formula>
    </cfRule>
    <cfRule type="colorScale" priority="11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3">
    <cfRule type="cellIs" priority="102" dxfId="490" operator="greaterThan" stopIfTrue="1">
      <formula>11</formula>
    </cfRule>
    <cfRule type="cellIs" priority="103" dxfId="1" operator="between" stopIfTrue="1">
      <formula>7</formula>
      <formula>10</formula>
    </cfRule>
    <cfRule type="cellIs" priority="104" dxfId="2" operator="between" stopIfTrue="1">
      <formula>4</formula>
      <formula>6</formula>
    </cfRule>
    <cfRule type="cellIs" priority="105" dxfId="3" operator="lessThan" stopIfTrue="1">
      <formula>4</formula>
    </cfRule>
  </conditionalFormatting>
  <conditionalFormatting sqref="I123">
    <cfRule type="cellIs" priority="101" dxfId="3" operator="equal" stopIfTrue="1">
      <formula>"ZONA DE RIESGO BAJA"</formula>
    </cfRule>
  </conditionalFormatting>
  <conditionalFormatting sqref="I123">
    <cfRule type="cellIs" priority="100" dxfId="2" operator="equal">
      <formula>"ZONA DE RIESGO MODERADA"</formula>
    </cfRule>
  </conditionalFormatting>
  <conditionalFormatting sqref="I123">
    <cfRule type="cellIs" priority="107" dxfId="1" operator="equal" stopIfTrue="1">
      <formula>"ZONA DE RIESGO ALTA"</formula>
    </cfRule>
    <cfRule type="cellIs" priority="108" dxfId="0" operator="equal">
      <formula>"ZONA DE RIESGO MUY ALTA"</formula>
    </cfRule>
    <cfRule type="colorScale" priority="10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23">
    <cfRule type="cellIs" priority="93" dxfId="490" operator="greaterThan" stopIfTrue="1">
      <formula>11</formula>
    </cfRule>
    <cfRule type="cellIs" priority="94" dxfId="1" operator="between" stopIfTrue="1">
      <formula>7</formula>
      <formula>10</formula>
    </cfRule>
    <cfRule type="cellIs" priority="95" dxfId="2" operator="between" stopIfTrue="1">
      <formula>4</formula>
      <formula>6</formula>
    </cfRule>
    <cfRule type="cellIs" priority="96" dxfId="3" operator="lessThan" stopIfTrue="1">
      <formula>4</formula>
    </cfRule>
  </conditionalFormatting>
  <conditionalFormatting sqref="N123">
    <cfRule type="cellIs" priority="92" dxfId="3" operator="equal" stopIfTrue="1">
      <formula>"ZONA DE RIESGO BAJA"</formula>
    </cfRule>
  </conditionalFormatting>
  <conditionalFormatting sqref="N123">
    <cfRule type="cellIs" priority="91" dxfId="2" operator="equal">
      <formula>"ZONA DE RIESGO MODERADA"</formula>
    </cfRule>
  </conditionalFormatting>
  <conditionalFormatting sqref="N123">
    <cfRule type="cellIs" priority="98" dxfId="1" operator="equal" stopIfTrue="1">
      <formula>"ZONA DE RIESGO ALTA"</formula>
    </cfRule>
    <cfRule type="cellIs" priority="99" dxfId="0" operator="equal">
      <formula>"ZONA DE RIESGO MUY ALTA"</formula>
    </cfRule>
    <cfRule type="colorScale" priority="9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5">
    <cfRule type="cellIs" priority="84" dxfId="490" operator="greaterThan" stopIfTrue="1">
      <formula>11</formula>
    </cfRule>
    <cfRule type="cellIs" priority="85" dxfId="1" operator="between" stopIfTrue="1">
      <formula>7</formula>
      <formula>10</formula>
    </cfRule>
    <cfRule type="cellIs" priority="86" dxfId="2" operator="between" stopIfTrue="1">
      <formula>4</formula>
      <formula>6</formula>
    </cfRule>
    <cfRule type="cellIs" priority="87" dxfId="3" operator="lessThan" stopIfTrue="1">
      <formula>4</formula>
    </cfRule>
  </conditionalFormatting>
  <conditionalFormatting sqref="I75">
    <cfRule type="cellIs" priority="83" dxfId="3" operator="equal" stopIfTrue="1">
      <formula>"ZONA DE RIESGO BAJA"</formula>
    </cfRule>
  </conditionalFormatting>
  <conditionalFormatting sqref="I75">
    <cfRule type="cellIs" priority="82" dxfId="2" operator="equal">
      <formula>"ZONA DE RIESGO MODERADA"</formula>
    </cfRule>
  </conditionalFormatting>
  <conditionalFormatting sqref="I75">
    <cfRule type="cellIs" priority="89" dxfId="1" operator="equal" stopIfTrue="1">
      <formula>"ZONA DE RIESGO ALTA"</formula>
    </cfRule>
    <cfRule type="cellIs" priority="90" dxfId="0" operator="equal">
      <formula>"ZONA DE RIESGO MUY ALTA"</formula>
    </cfRule>
    <cfRule type="colorScale" priority="8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75">
    <cfRule type="cellIs" priority="78" dxfId="490" operator="greaterThan" stopIfTrue="1">
      <formula>11</formula>
    </cfRule>
    <cfRule type="cellIs" priority="79" dxfId="1" operator="between" stopIfTrue="1">
      <formula>7</formula>
      <formula>10</formula>
    </cfRule>
    <cfRule type="cellIs" priority="80" dxfId="2" operator="between" stopIfTrue="1">
      <formula>4</formula>
      <formula>6</formula>
    </cfRule>
    <cfRule type="cellIs" priority="81" dxfId="3" operator="lessThan" stopIfTrue="1">
      <formula>4</formula>
    </cfRule>
  </conditionalFormatting>
  <conditionalFormatting sqref="N75">
    <cfRule type="cellIs" priority="76" dxfId="1" operator="equal" stopIfTrue="1">
      <formula>"ZONA DE RIESGO ALTA"</formula>
    </cfRule>
    <cfRule type="cellIs" priority="77" dxfId="0" operator="equal">
      <formula>"ZONA DE RIESGO MUY ALTA"</formula>
    </cfRule>
    <cfRule type="colorScale" priority="7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75">
    <cfRule type="cellIs" priority="75" dxfId="3" operator="equal" stopIfTrue="1">
      <formula>"ZONA DE RIESGO BAJA"</formula>
    </cfRule>
  </conditionalFormatting>
  <conditionalFormatting sqref="N75">
    <cfRule type="cellIs" priority="74" dxfId="2" operator="equal">
      <formula>"ZONA DE RIESGO MODERADA"</formula>
    </cfRule>
  </conditionalFormatting>
  <conditionalFormatting sqref="H85:H87">
    <cfRule type="cellIs" priority="66" dxfId="490" operator="greaterThan" stopIfTrue="1">
      <formula>11</formula>
    </cfRule>
    <cfRule type="cellIs" priority="67" dxfId="1" operator="between" stopIfTrue="1">
      <formula>7</formula>
      <formula>10</formula>
    </cfRule>
    <cfRule type="cellIs" priority="68" dxfId="2" operator="between" stopIfTrue="1">
      <formula>4</formula>
      <formula>6</formula>
    </cfRule>
    <cfRule type="cellIs" priority="69" dxfId="3" operator="lessThan" stopIfTrue="1">
      <formula>4</formula>
    </cfRule>
  </conditionalFormatting>
  <conditionalFormatting sqref="I85:I87">
    <cfRule type="cellIs" priority="65" dxfId="3" operator="equal" stopIfTrue="1">
      <formula>"ZONA DE RIESGO BAJA"</formula>
    </cfRule>
  </conditionalFormatting>
  <conditionalFormatting sqref="I85:I87">
    <cfRule type="cellIs" priority="64" dxfId="2" operator="equal">
      <formula>"ZONA DE RIESGO MODERADA"</formula>
    </cfRule>
  </conditionalFormatting>
  <conditionalFormatting sqref="I85:I87">
    <cfRule type="cellIs" priority="71" dxfId="1" operator="equal" stopIfTrue="1">
      <formula>"ZONA DE RIESGO ALTA"</formula>
    </cfRule>
    <cfRule type="cellIs" priority="72" dxfId="0" operator="equal">
      <formula>"ZONA DE RIESGO MUY ALTA"</formula>
    </cfRule>
    <cfRule type="colorScale" priority="7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85:M87">
    <cfRule type="cellIs" priority="57" dxfId="490" operator="greaterThan" stopIfTrue="1">
      <formula>11</formula>
    </cfRule>
    <cfRule type="cellIs" priority="58" dxfId="1" operator="between" stopIfTrue="1">
      <formula>7</formula>
      <formula>10</formula>
    </cfRule>
    <cfRule type="cellIs" priority="59" dxfId="2" operator="between" stopIfTrue="1">
      <formula>4</formula>
      <formula>6</formula>
    </cfRule>
    <cfRule type="cellIs" priority="60" dxfId="3" operator="lessThan" stopIfTrue="1">
      <formula>4</formula>
    </cfRule>
  </conditionalFormatting>
  <conditionalFormatting sqref="N85:N87">
    <cfRule type="cellIs" priority="56" dxfId="3" operator="equal" stopIfTrue="1">
      <formula>"ZONA DE RIESGO BAJA"</formula>
    </cfRule>
  </conditionalFormatting>
  <conditionalFormatting sqref="N85:N87">
    <cfRule type="cellIs" priority="55" dxfId="2" operator="equal">
      <formula>"ZONA DE RIESGO MODERADA"</formula>
    </cfRule>
  </conditionalFormatting>
  <conditionalFormatting sqref="N85:N87">
    <cfRule type="cellIs" priority="62" dxfId="1" operator="equal" stopIfTrue="1">
      <formula>"ZONA DE RIESGO ALTA"</formula>
    </cfRule>
    <cfRule type="cellIs" priority="63" dxfId="0" operator="equal">
      <formula>"ZONA DE RIESGO MUY ALTA"</formula>
    </cfRule>
    <cfRule type="colorScale" priority="6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52:I56 I50">
    <cfRule type="cellIs" priority="2201" dxfId="1" operator="equal" stopIfTrue="1">
      <formula>"ZONA DE RIESGO ALTA"</formula>
    </cfRule>
    <cfRule type="cellIs" priority="2202" dxfId="0" operator="equal">
      <formula>"ZONA DE RIESGO MUY ALTA"</formula>
    </cfRule>
    <cfRule type="colorScale" priority="220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7">
    <cfRule type="cellIs" priority="2213" dxfId="1" operator="equal" stopIfTrue="1">
      <formula>"ZONA DE RIESGO ALTA"</formula>
    </cfRule>
    <cfRule type="cellIs" priority="2214" dxfId="0" operator="equal">
      <formula>"ZONA DE RIESGO MUY ALTA"</formula>
    </cfRule>
    <cfRule type="colorScale" priority="221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7">
    <cfRule type="cellIs" priority="2216" dxfId="1" operator="equal" stopIfTrue="1">
      <formula>"ZONA DE RIESGO ALTA"</formula>
    </cfRule>
    <cfRule type="cellIs" priority="2217" dxfId="0" operator="equal">
      <formula>"ZONA DE RIESGO MUY ALTA"</formula>
    </cfRule>
    <cfRule type="colorScale" priority="221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ellIs" priority="51" dxfId="490" operator="greaterThan" stopIfTrue="1">
      <formula>11</formula>
    </cfRule>
    <cfRule type="cellIs" priority="52" dxfId="1" operator="between" stopIfTrue="1">
      <formula>7</formula>
      <formula>10</formula>
    </cfRule>
    <cfRule type="cellIs" priority="53" dxfId="2" operator="between" stopIfTrue="1">
      <formula>4</formula>
      <formula>6</formula>
    </cfRule>
    <cfRule type="cellIs" priority="54" dxfId="3" operator="lessThan" stopIfTrue="1">
      <formula>4</formula>
    </cfRule>
  </conditionalFormatting>
  <conditionalFormatting sqref="I18">
    <cfRule type="cellIs" priority="49" dxfId="1" operator="equal" stopIfTrue="1">
      <formula>"ZONA DE RIESGO ALTA"</formula>
    </cfRule>
    <cfRule type="cellIs" priority="50" dxfId="0" operator="equal">
      <formula>"ZONA DE RIESGO MUY ALTA"</formula>
    </cfRule>
    <cfRule type="colorScale" priority="4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8">
    <cfRule type="cellIs" priority="48" dxfId="3" operator="equal" stopIfTrue="1">
      <formula>"ZONA DE RIESGO BAJA"</formula>
    </cfRule>
  </conditionalFormatting>
  <conditionalFormatting sqref="I18">
    <cfRule type="cellIs" priority="47" dxfId="2" operator="equal">
      <formula>"ZONA DE RIESGO MODERADA"</formula>
    </cfRule>
  </conditionalFormatting>
  <conditionalFormatting sqref="H19">
    <cfRule type="cellIs" priority="42" dxfId="490" operator="greaterThan" stopIfTrue="1">
      <formula>11</formula>
    </cfRule>
    <cfRule type="cellIs" priority="43" dxfId="1" operator="between" stopIfTrue="1">
      <formula>7</formula>
      <formula>10</formula>
    </cfRule>
    <cfRule type="cellIs" priority="44" dxfId="2" operator="between" stopIfTrue="1">
      <formula>4</formula>
      <formula>6</formula>
    </cfRule>
    <cfRule type="cellIs" priority="45" dxfId="3" operator="lessThan" stopIfTrue="1">
      <formula>4</formula>
    </cfRule>
  </conditionalFormatting>
  <conditionalFormatting sqref="I19">
    <cfRule type="cellIs" priority="40" dxfId="1" operator="equal" stopIfTrue="1">
      <formula>"ZONA DE RIESGO ALTA"</formula>
    </cfRule>
    <cfRule type="cellIs" priority="41" dxfId="0" operator="equal">
      <formula>"ZONA DE RIESGO MUY ALTA"</formula>
    </cfRule>
    <cfRule type="colorScale" priority="3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9">
    <cfRule type="cellIs" priority="39" dxfId="3" operator="equal" stopIfTrue="1">
      <formula>"ZONA DE RIESGO BAJA"</formula>
    </cfRule>
  </conditionalFormatting>
  <conditionalFormatting sqref="I19">
    <cfRule type="cellIs" priority="38" dxfId="2" operator="equal">
      <formula>"ZONA DE RIESGO MODERADA"</formula>
    </cfRule>
  </conditionalFormatting>
  <conditionalFormatting sqref="H20">
    <cfRule type="cellIs" priority="33" dxfId="490" operator="greaterThan" stopIfTrue="1">
      <formula>11</formula>
    </cfRule>
    <cfRule type="cellIs" priority="34" dxfId="1" operator="between" stopIfTrue="1">
      <formula>7</formula>
      <formula>10</formula>
    </cfRule>
    <cfRule type="cellIs" priority="35" dxfId="2" operator="between" stopIfTrue="1">
      <formula>4</formula>
      <formula>6</formula>
    </cfRule>
    <cfRule type="cellIs" priority="36" dxfId="3" operator="lessThan" stopIfTrue="1">
      <formula>4</formula>
    </cfRule>
  </conditionalFormatting>
  <conditionalFormatting sqref="I20">
    <cfRule type="cellIs" priority="31" dxfId="1" operator="equal" stopIfTrue="1">
      <formula>"ZONA DE RIESGO ALTA"</formula>
    </cfRule>
    <cfRule type="cellIs" priority="32" dxfId="0" operator="equal">
      <formula>"ZONA DE RIESGO MUY ALTA"</formula>
    </cfRule>
    <cfRule type="colorScale" priority="2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0">
    <cfRule type="cellIs" priority="30" dxfId="3" operator="equal" stopIfTrue="1">
      <formula>"ZONA DE RIESGO BAJA"</formula>
    </cfRule>
  </conditionalFormatting>
  <conditionalFormatting sqref="I20">
    <cfRule type="cellIs" priority="29" dxfId="2" operator="equal">
      <formula>"ZONA DE RIESGO MODERADA"</formula>
    </cfRule>
  </conditionalFormatting>
  <conditionalFormatting sqref="M18">
    <cfRule type="cellIs" priority="21" dxfId="490" operator="greaterThan" stopIfTrue="1">
      <formula>11</formula>
    </cfRule>
    <cfRule type="cellIs" priority="22" dxfId="1" operator="between" stopIfTrue="1">
      <formula>7</formula>
      <formula>10</formula>
    </cfRule>
    <cfRule type="cellIs" priority="23" dxfId="2" operator="between" stopIfTrue="1">
      <formula>4</formula>
      <formula>6</formula>
    </cfRule>
    <cfRule type="cellIs" priority="24" dxfId="3" operator="lessThan" stopIfTrue="1">
      <formula>4</formula>
    </cfRule>
  </conditionalFormatting>
  <conditionalFormatting sqref="N18">
    <cfRule type="cellIs" priority="20" dxfId="3" operator="equal" stopIfTrue="1">
      <formula>"ZONA DE RIESGO BAJA"</formula>
    </cfRule>
  </conditionalFormatting>
  <conditionalFormatting sqref="N18">
    <cfRule type="cellIs" priority="19" dxfId="2" operator="equal">
      <formula>"ZONA DE RIESGO MODERADA"</formula>
    </cfRule>
  </conditionalFormatting>
  <conditionalFormatting sqref="N18">
    <cfRule type="cellIs" priority="26" dxfId="1" operator="equal" stopIfTrue="1">
      <formula>"ZONA DE RIESGO ALTA"</formula>
    </cfRule>
    <cfRule type="cellIs" priority="27" dxfId="0" operator="equal">
      <formula>"ZONA DE RIESGO MUY ALTA"</formula>
    </cfRule>
    <cfRule type="colorScale" priority="2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9">
    <cfRule type="cellIs" priority="12" dxfId="490" operator="greaterThan" stopIfTrue="1">
      <formula>11</formula>
    </cfRule>
    <cfRule type="cellIs" priority="13" dxfId="1" operator="between" stopIfTrue="1">
      <formula>7</formula>
      <formula>10</formula>
    </cfRule>
    <cfRule type="cellIs" priority="14" dxfId="2" operator="between" stopIfTrue="1">
      <formula>4</formula>
      <formula>6</formula>
    </cfRule>
    <cfRule type="cellIs" priority="15" dxfId="3" operator="lessThan" stopIfTrue="1">
      <formula>4</formula>
    </cfRule>
  </conditionalFormatting>
  <conditionalFormatting sqref="N19">
    <cfRule type="cellIs" priority="11" dxfId="3" operator="equal" stopIfTrue="1">
      <formula>"ZONA DE RIESGO BAJA"</formula>
    </cfRule>
  </conditionalFormatting>
  <conditionalFormatting sqref="N19">
    <cfRule type="cellIs" priority="10" dxfId="2" operator="equal">
      <formula>"ZONA DE RIESGO MODERADA"</formula>
    </cfRule>
  </conditionalFormatting>
  <conditionalFormatting sqref="N19">
    <cfRule type="cellIs" priority="17" dxfId="1" operator="equal" stopIfTrue="1">
      <formula>"ZONA DE RIESGO ALTA"</formula>
    </cfRule>
    <cfRule type="cellIs" priority="18" dxfId="0" operator="equal">
      <formula>"ZONA DE RIESGO MUY ALTA"</formula>
    </cfRule>
    <cfRule type="colorScale" priority="1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0">
    <cfRule type="cellIs" priority="3" dxfId="490" operator="greaterThan" stopIfTrue="1">
      <formula>11</formula>
    </cfRule>
    <cfRule type="cellIs" priority="4" dxfId="1" operator="between" stopIfTrue="1">
      <formula>7</formula>
      <formula>10</formula>
    </cfRule>
    <cfRule type="cellIs" priority="5" dxfId="2" operator="between" stopIfTrue="1">
      <formula>4</formula>
      <formula>6</formula>
    </cfRule>
    <cfRule type="cellIs" priority="6" dxfId="3" operator="lessThan" stopIfTrue="1">
      <formula>4</formula>
    </cfRule>
  </conditionalFormatting>
  <conditionalFormatting sqref="N20">
    <cfRule type="cellIs" priority="2" dxfId="3" operator="equal" stopIfTrue="1">
      <formula>"ZONA DE RIESGO BAJA"</formula>
    </cfRule>
  </conditionalFormatting>
  <conditionalFormatting sqref="N20">
    <cfRule type="cellIs" priority="1" dxfId="2" operator="equal">
      <formula>"ZONA DE RIESGO MODERADA"</formula>
    </cfRule>
  </conditionalFormatting>
  <conditionalFormatting sqref="N20">
    <cfRule type="cellIs" priority="8" dxfId="1" operator="equal" stopIfTrue="1">
      <formula>"ZONA DE RIESGO ALTA"</formula>
    </cfRule>
    <cfRule type="cellIs" priority="9" dxfId="0" operator="equal">
      <formula>"ZONA DE RIESGO MUY ALTA"</formula>
    </cfRule>
    <cfRule type="colorScale" priority="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allowBlank="1" showInputMessage="1" showErrorMessage="1" prompt="La probabilidad se encuentra determinada por una escala de 1 a 3, siendo 1 la menor probabilidad de ocurrencia del riesgo y 3 la mayor probabilidad de  ocurrencia." sqref="K65 K68 F76:F78 K77:K78 F50:F56 K50:K56"/>
    <dataValidation allowBlank="1" showInputMessage="1" showErrorMessage="1" prompt="Es la materialización del riesgo y las consecuencias de su aparición. Su escala es: 5 bajo impacto, 10 medio, 20 alto impacto.&#10;" sqref="M108 L77:L78 H74 H98 H84 M98 H49 H63 M27 H12 M12 H35 M49 M63 M74 M118 H108 M35 H118 L65 L68 G76:G78 M84 G50:G56 L50:L56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4.28125" style="0" customWidth="1"/>
  </cols>
  <sheetData>
    <row r="2" spans="1:6" ht="15">
      <c r="A2" s="186"/>
      <c r="B2" s="186"/>
      <c r="C2" s="186" t="s">
        <v>37</v>
      </c>
      <c r="D2" s="186"/>
      <c r="E2" s="186"/>
      <c r="F2" s="186"/>
    </row>
    <row r="3" spans="1:6" ht="15">
      <c r="A3" s="186"/>
      <c r="B3" s="186"/>
      <c r="C3" s="2">
        <v>1</v>
      </c>
      <c r="D3" s="2">
        <v>2</v>
      </c>
      <c r="E3" s="2">
        <v>3</v>
      </c>
      <c r="F3" s="2">
        <v>4</v>
      </c>
    </row>
    <row r="4" spans="1:6" ht="54" customHeight="1">
      <c r="A4" s="187" t="s">
        <v>36</v>
      </c>
      <c r="B4" s="2">
        <v>1</v>
      </c>
      <c r="C4" s="3" t="s">
        <v>43</v>
      </c>
      <c r="D4" s="3" t="s">
        <v>43</v>
      </c>
      <c r="E4" s="4" t="s">
        <v>40</v>
      </c>
      <c r="F4" s="4" t="s">
        <v>40</v>
      </c>
    </row>
    <row r="5" spans="1:6" ht="45">
      <c r="A5" s="187"/>
      <c r="B5" s="2">
        <v>2</v>
      </c>
      <c r="C5" s="3" t="s">
        <v>43</v>
      </c>
      <c r="D5" s="4" t="s">
        <v>40</v>
      </c>
      <c r="E5" s="4" t="s">
        <v>40</v>
      </c>
      <c r="F5" s="5" t="s">
        <v>42</v>
      </c>
    </row>
    <row r="6" spans="1:6" ht="45">
      <c r="A6" s="187"/>
      <c r="B6" s="2">
        <v>3</v>
      </c>
      <c r="C6" s="4" t="s">
        <v>40</v>
      </c>
      <c r="D6" s="4" t="s">
        <v>40</v>
      </c>
      <c r="E6" s="5" t="s">
        <v>42</v>
      </c>
      <c r="F6" s="6" t="s">
        <v>41</v>
      </c>
    </row>
    <row r="7" spans="1:6" ht="45">
      <c r="A7" s="187"/>
      <c r="B7" s="2">
        <v>4</v>
      </c>
      <c r="C7" s="4" t="s">
        <v>40</v>
      </c>
      <c r="D7" s="5" t="s">
        <v>42</v>
      </c>
      <c r="E7" s="6" t="s">
        <v>41</v>
      </c>
      <c r="F7" s="6" t="s">
        <v>41</v>
      </c>
    </row>
  </sheetData>
  <sheetProtection password="CC45" sheet="1" deleteColumns="0" deleteRows="0"/>
  <mergeCells count="3">
    <mergeCell ref="C2:F2"/>
    <mergeCell ref="A4:A7"/>
    <mergeCell ref="A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yasmin ramirez sanchez</dc:creator>
  <cp:keywords/>
  <dc:description/>
  <cp:lastModifiedBy>ASUS CORE I7</cp:lastModifiedBy>
  <cp:lastPrinted>2019-10-08T20:25:59Z</cp:lastPrinted>
  <dcterms:created xsi:type="dcterms:W3CDTF">2016-04-05T17:09:37Z</dcterms:created>
  <dcterms:modified xsi:type="dcterms:W3CDTF">2021-02-27T16:49:03Z</dcterms:modified>
  <cp:category/>
  <cp:version/>
  <cp:contentType/>
  <cp:contentStatus/>
</cp:coreProperties>
</file>