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827"/>
  <workbookPr/>
  <bookViews>
    <workbookView xWindow="0" yWindow="0" windowWidth="20490" windowHeight="10920" activeTab="0"/>
  </bookViews>
  <sheets>
    <sheet name="Hoja1" sheetId="1" r:id="rId1"/>
    <sheet name="Hoja2" sheetId="2" r:id="rId2"/>
  </sheets>
  <externalReferences>
    <externalReference r:id="rId5"/>
    <externalReference r:id="rId6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<sst xmlns="http://schemas.openxmlformats.org/spreadsheetml/2006/main" count="1008" uniqueCount="577">
  <si>
    <t xml:space="preserve">   MAPA DE RIESGOS</t>
  </si>
  <si>
    <t xml:space="preserve">    FECHA: 15/08/2017</t>
  </si>
  <si>
    <t>NOMBRE DEL PROCESO</t>
  </si>
  <si>
    <t>PLANEACIÓN Y DIRECCIONAMIENTO ESTRATÉGICO</t>
  </si>
  <si>
    <t>OBJETIVO</t>
  </si>
  <si>
    <t>Definir  las  políticas  planes,  programas y proyectos encaminados al logro de la misión, visión y al cumplimiento de los objetivos  y metas  de la Institución</t>
  </si>
  <si>
    <t xml:space="preserve">IDENTIFICACIÓN DEL RIESGO </t>
  </si>
  <si>
    <t>CALIFICACIÓN DEL RIESGO</t>
  </si>
  <si>
    <t>CONTROLES</t>
  </si>
  <si>
    <t>EVALUACIÓN DEL RIESGO</t>
  </si>
  <si>
    <t xml:space="preserve">OPCIONES DE MANEJO </t>
  </si>
  <si>
    <t xml:space="preserve">ACCIONES </t>
  </si>
  <si>
    <t xml:space="preserve">RESPONSABLE </t>
  </si>
  <si>
    <t>No.</t>
  </si>
  <si>
    <t>DESCRIPCIÓN DEL RIESGO</t>
  </si>
  <si>
    <t>CAUSAS</t>
  </si>
  <si>
    <t>CONSECUENCIAS</t>
  </si>
  <si>
    <t>TIPO DE RIESGO</t>
  </si>
  <si>
    <t>RIESGO INHERENTE 
(Sin controles)</t>
  </si>
  <si>
    <t>RIESGO RESIDUAL
(Punto de Control implementado o en proceso)</t>
  </si>
  <si>
    <t>PROBABILIDAD(1-4)</t>
  </si>
  <si>
    <t>IMPACTO (1-4)</t>
  </si>
  <si>
    <t>ZONA DE RIESGO</t>
  </si>
  <si>
    <t>R1</t>
  </si>
  <si>
    <t>INSTITUCIONAL</t>
  </si>
  <si>
    <t xml:space="preserve">Disminuir el Riesgo </t>
  </si>
  <si>
    <t xml:space="preserve">Rector y Secretaria General </t>
  </si>
  <si>
    <t>R2</t>
  </si>
  <si>
    <t xml:space="preserve">Material Bibliográfico insuficiente. </t>
  </si>
  <si>
    <t xml:space="preserve">*La Comunidad Académica no cuente con los recursos necesarios para apoyar el  desarrollo de actividades académicas e investigativas.  </t>
  </si>
  <si>
    <t xml:space="preserve">INSTITUCIONAL. </t>
  </si>
  <si>
    <t xml:space="preserve">*Gestión de recursos por parte de la alta dirección.
*Lista de necesidades enviada a la alta dirección actualizada de manera anual. 
</t>
  </si>
  <si>
    <t xml:space="preserve">Rector. 
Decana. 
</t>
  </si>
  <si>
    <t>R3</t>
  </si>
  <si>
    <t>Apropiación indebida  de los recursos de la Institución</t>
  </si>
  <si>
    <t xml:space="preserve">* Incumplimiento del Plan de Desarrollo Institucional
* Investigaciones disciplinarias, fiscales y penales
*Detrimento patrimonial de la Institución
</t>
  </si>
  <si>
    <t>CORRUPCIÓN</t>
  </si>
  <si>
    <t xml:space="preserve">Evitar el Riesgo </t>
  </si>
  <si>
    <t>*Informes periódicos al Consejo Directivo.</t>
  </si>
  <si>
    <t>Rector y
Coordinador de Servicios de Apoyo</t>
  </si>
  <si>
    <t>R4</t>
  </si>
  <si>
    <t>Incumplimiento del Plan de Desarrollo Institucional</t>
  </si>
  <si>
    <t xml:space="preserve">* Imagen Corporativa debilitada
* Pérdida de oportunidades para firmar convenios o proyectos con terceros  </t>
  </si>
  <si>
    <t>R5</t>
  </si>
  <si>
    <t xml:space="preserve">*Diseñar e implementar estrategias de fortalecimiento de la comunicación institucional
*Capacitaciones al personal en competencias blandas 
* Socialización periódica de la política de comunicación institucional </t>
  </si>
  <si>
    <t xml:space="preserve">Rector, Secretaria General </t>
  </si>
  <si>
    <t>R6</t>
  </si>
  <si>
    <t>Daño en los Equipos tecnológicos por fallas  eléctricas.</t>
  </si>
  <si>
    <t xml:space="preserve">*Daños del disco duro.
*Pérdida de Información institucional de los diferentes procesos. </t>
  </si>
  <si>
    <t xml:space="preserve">Rector.
Almacenista General. </t>
  </si>
  <si>
    <t>R7</t>
  </si>
  <si>
    <t xml:space="preserve">Pérdida de la Información institucional por presencia de virus troyanos - Malware. </t>
  </si>
  <si>
    <t xml:space="preserve">*Pérdida de la información institucional de los diferentes procesos. </t>
  </si>
  <si>
    <t xml:space="preserve">Rector
Almacenista General. 
Técnico de Sistemas. </t>
  </si>
  <si>
    <t>R8</t>
  </si>
  <si>
    <t xml:space="preserve">Licencias de Software insuficientes para los equipos tecnológicos de la Institución. </t>
  </si>
  <si>
    <t xml:space="preserve">*Sanciones por parte de la DIAN.
*Pérdida de equipos de Cómputo.
*Detrimento patrimonial.  </t>
  </si>
  <si>
    <t>R9</t>
  </si>
  <si>
    <t xml:space="preserve">Deterioro de la infraestructura física de ambas sedes de la Institución </t>
  </si>
  <si>
    <t xml:space="preserve">*Detrimento patrimonial
*Afectación de la imagen institucional 
*Afectación en la calidad del servicio 
*Demandas por lesiones personales </t>
  </si>
  <si>
    <t xml:space="preserve">*Actas de seguimiento al cumplimiento del Plan de Mantenimiento 
*Verificación por parte de Control Interno
*Seguimiento a las quejas interpuestas por infraestructura deteriorada 
* Auditorías internas a la labor de supervisores e interventores
</t>
  </si>
  <si>
    <t>Rector, Coordinador de Servicios de Apoyo, Control Interno, Secretaria General</t>
  </si>
  <si>
    <t xml:space="preserve">Director de la Escuela de Música </t>
  </si>
  <si>
    <t>EVALUACIÓN RIESGO</t>
  </si>
  <si>
    <t>CONSECUENCIA</t>
  </si>
  <si>
    <t>N°</t>
  </si>
  <si>
    <t>Controlar la documentación del SGC y hacer seguimiento a la gestión de los procesos de manera oportuna para promover el mejoramiento continúo de los procesos</t>
  </si>
  <si>
    <t>GESTIÓN DEL MEJORAMIENTO</t>
  </si>
  <si>
    <t>DOCENCIA</t>
  </si>
  <si>
    <t>Formar profesionales competentes e integrales con calidad humana, capacidad creativa, crítica e investigativa.</t>
  </si>
  <si>
    <t xml:space="preserve">CALIFICACIÓN DEL RIESGO </t>
  </si>
  <si>
    <t xml:space="preserve">EVALUACIÓN DEL RIESGO </t>
  </si>
  <si>
    <t>NOMBRE DEL RIESGO</t>
  </si>
  <si>
    <t>CAUSA</t>
  </si>
  <si>
    <t xml:space="preserve">TIPO DE RIESGO </t>
  </si>
  <si>
    <t xml:space="preserve">*Los estudiantes no conocen su nota en fechas estipulas en calendario académico.  
*No se puede hacer reclamaciones de notas en tiempos estipulados.  </t>
  </si>
  <si>
    <t xml:space="preserve">*Que la modificación de notas o fallas se tramiten ante el Consejo de Facultad
* Solicitar cambio en el procedimiento de modificación de nota, para garantizar que  el docente registre la nota al sistema. </t>
  </si>
  <si>
    <t>Decana</t>
  </si>
  <si>
    <t xml:space="preserve">* Disminución de los recursos propios de la Institución. 
* Capacidad institucional para retener al estudiante para el desarrollo del programa. 
* La  imagen  Institucional  desmejora
</t>
  </si>
  <si>
    <t>Decana, Coordinadora Académica, 
Coordinadora Bienestar Institucional y Registro y Control</t>
  </si>
  <si>
    <t xml:space="preserve">Renuncia de los docentes/tallerista  cualificados y capacitados por la Institución. </t>
  </si>
  <si>
    <t>* Detrimento patrimonial 
* Interrupción de los procesos académicos.</t>
  </si>
  <si>
    <t>* Mejora en el tipo de vinculación
* Plan de Incentivos a los docentes ajustados  a las  hojas  de  vida  de  cada docente.
* Pagos oportunos a todos los docentes</t>
  </si>
  <si>
    <t xml:space="preserve">*Resoluciones de vinculación a 11.05 meses
*Movilidad académica para los docentes 
* Reglamentar los incentivos estipulados en el Plan para los docentes y socializarlos de forma permanente. 
</t>
  </si>
  <si>
    <t xml:space="preserve">Decana, Coordinadora Académica, Coordinadora de Bienestar Institucional  y Secretaria General </t>
  </si>
  <si>
    <t xml:space="preserve">* Afectación de la calidad académica
* Disminución en el número de matrículas
* impacto negativo sobre la imagen institucional  </t>
  </si>
  <si>
    <t xml:space="preserve">*Convenios con Instituciones de Educación Musical a nivel nacional e internacional.
*Establecimiento de perfiles de los docentes para realizar las convocatorias.
*Abrir Convocatorias a nivel nacional. </t>
  </si>
  <si>
    <t>Decano, Coordinadora Académica y Secretaria General</t>
  </si>
  <si>
    <t>* Afectación de la imagen institucional y docente.
* Desmotivación de los estudiantes
* Mala prestación del servicio  al estudiante</t>
  </si>
  <si>
    <t xml:space="preserve">
*Informes de evaluación docente
</t>
  </si>
  <si>
    <t xml:space="preserve">Decano, Coordinadora Académica, responsable de la ventanilla única de atención  y Control Interno </t>
  </si>
  <si>
    <t xml:space="preserve">* Afectación de la imagen institucional
* Investigaciones y Sanciones </t>
  </si>
  <si>
    <t xml:space="preserve">Coordinadora de Bienestar Institucional, Presidenta del Comité Mecí Calidad y Coordinadora Académica </t>
  </si>
  <si>
    <t>Vincular personal docente sin las competencias, ni experiencia necesaria para desempeñar su función.</t>
  </si>
  <si>
    <t xml:space="preserve">
*Convocatorias para la vinculación de personal
*Actas de vinculación del personal seleccionado
</t>
  </si>
  <si>
    <t>Secretaría General y Decano</t>
  </si>
  <si>
    <t>el informe de actividades puede estar estandarizado en la plataforma SIGA</t>
  </si>
  <si>
    <t>Coordinación Académica.
Decano</t>
  </si>
  <si>
    <t xml:space="preserve">EXTENSIÓN Y PROYECCIÓN SOCIAL </t>
  </si>
  <si>
    <t xml:space="preserve">Permitir la integración con la comunidad a través de la formación, difusión musical y ejecución de proyectos relacionados con el arte con el fin de promover la cultura musical y artística a nivel regional y nacional </t>
  </si>
  <si>
    <t xml:space="preserve">* Afectación de la imagen institucional
* Disminución de la calidad de las presentaciones artísticas
* Riesgo de disminución de los recursos propios de la Institución
*Baja calidad en los procesos de formación 
</t>
  </si>
  <si>
    <t>*Informes de las evaluaciones
*Informe de las quejas y reglamos tramitadas
*Acta de visita de seguimiento a las aulas de clase</t>
  </si>
  <si>
    <t>Director de la Escuela de Música y Asesora de Control Interno</t>
  </si>
  <si>
    <t xml:space="preserve">* Riesgo de disminución de los recursos propios de la Institución
* Disminución de la calidad de la Institución (Calificación en pruebas)
*Afectación de la imagen Institucional 
</t>
  </si>
  <si>
    <t xml:space="preserve">* Listas de asistencia
* Reportes del docente 
* Acuerdo pedagógico
</t>
  </si>
  <si>
    <t>* Estudios de identificación de causas de deserción y no éxito estudiantil</t>
  </si>
  <si>
    <t xml:space="preserve">Manejo de registro de matrículas inadecuadas de los estudiantes </t>
  </si>
  <si>
    <t xml:space="preserve">* Información  desactualizada y cruzada  
* Desgaste  del  personal  administrativo en el proceso de matrículas
 </t>
  </si>
  <si>
    <t>Se han aplicado las acciones para mitigar los riesgos</t>
  </si>
  <si>
    <t>Director de la Escuela de Música, Rectoría, Coordinador de servicios de apoyo, Coordinador de Registro y Control</t>
  </si>
  <si>
    <t xml:space="preserve">* Disminución de la calidad en el servicio
* Deserción
</t>
  </si>
  <si>
    <t xml:space="preserve">*Informe de la necesidad de espacios
* Propuesta de estrategias para fortalecer la Escuela de Música </t>
  </si>
  <si>
    <t>Director de la Escuela de Música</t>
  </si>
  <si>
    <t xml:space="preserve">INSTITUCIONAL </t>
  </si>
  <si>
    <t xml:space="preserve">Director de la Escuela de Música y Decano </t>
  </si>
  <si>
    <t xml:space="preserve">* Recursos dejados de percibir.  
* Afectación de la imagen institucional.
 </t>
  </si>
  <si>
    <t>Director de la Escuela de Música.</t>
  </si>
  <si>
    <t>* Disminución de la calidad en el servicio
* Afectación de la imagen institucional
*Genera producto no conforme</t>
  </si>
  <si>
    <t xml:space="preserve">*Seguimiento de verificación del estado del salón.
*Solicitud de las necesidades encontradas en el seguimiento.
</t>
  </si>
  <si>
    <t>BIENESTAR  INSTITUCIONAL</t>
  </si>
  <si>
    <t>Contribuir a la formación integral de la comunidad educativa  basada en principios de desarrollo humano;  a través de actividades, planes y programas en un ambiente que permita el logro de los proyectos de vida y de los objetivos de la Institución.</t>
  </si>
  <si>
    <t xml:space="preserve">*Detrimento patrimonial.
*Afectación de la imagen Institucional
</t>
  </si>
  <si>
    <t>* Diseñar estrategias de comunicación y publicidad</t>
  </si>
  <si>
    <t>Coordinadora de Bienestar Institucional  Y
mercadeo y publicidad</t>
  </si>
  <si>
    <t xml:space="preserve">*Deserción
*Desmotivación de la Comunidad Académica
*Clima laboral no adecuado </t>
  </si>
  <si>
    <t xml:space="preserve">* Reglamentar los incentivos considerados en el Plan de Incentivos Institucional y darlos a conocer a la Comunidad Educativa de forma permanente </t>
  </si>
  <si>
    <t xml:space="preserve">Coordinadora de Bienestar Institucional 
Área de comunicaciones 
Técnico de Sistemas </t>
  </si>
  <si>
    <t xml:space="preserve">* Denuncias, Investigaciones y sanciones
* Afectación de la imagen institucional </t>
  </si>
  <si>
    <t xml:space="preserve">*Auditorías internas aleatorias al procedimiento
*Seguimiento al Plan de Acción del Proceso </t>
  </si>
  <si>
    <t xml:space="preserve">Coordinadora de Bienestar Institucional 
Asesora de Control Interno 
Asesora de Planeación </t>
  </si>
  <si>
    <t>Aumento  de accidentes, lesiones  o enfermedades  laborales</t>
  </si>
  <si>
    <t xml:space="preserve">* Sanciones pecuniarias. 
* Ausentismo  laboral.   </t>
  </si>
  <si>
    <t xml:space="preserve">* Dotación de mobiliario adecuado y que cumpla con la norma 
* Capacitaciones periódicas    en el SGSST                                                                                                       
*Implementación de protocolos y estándares de seguridad 
</t>
  </si>
  <si>
    <t>Coordinadora de Bienestar Institucional y Asesora de SGSST</t>
  </si>
  <si>
    <t>GESTIÓN OPERATIVA Y FINANCIERA</t>
  </si>
  <si>
    <t>Planear, organizar y controlar funciones operativas, tecnológicas y financieras de la Institución para brindar un apoyo eficaz y eficiente en la toma de decisiones.</t>
  </si>
  <si>
    <t>Fraude Financiero</t>
  </si>
  <si>
    <t xml:space="preserve">*Investigaciones, hallazgos y sanciones.
*Detrimento patrimonial. </t>
  </si>
  <si>
    <t xml:space="preserve">Coordinador de Servicios de Apoyo y Rector </t>
  </si>
  <si>
    <t xml:space="preserve">Pérdida  de documentos del archivo de gestión y digital. </t>
  </si>
  <si>
    <t>*Pérdida de información.
*Ausencia de evidencias para soportar informes.</t>
  </si>
  <si>
    <t xml:space="preserve">*Organización del archivo de gestión según lo establecido en la Ley.
*Digitalización del archivo  físico. 
*Claves de seguridad en los computadores.
*Subir los documentos escaneados a la plataforma SYNERGY, solicitando la restricción a otros usuarios. 
*UPS para los computadores del área financiera 
</t>
  </si>
  <si>
    <t xml:space="preserve">Coordinador de Servicios de Apoyo y Control Interno </t>
  </si>
  <si>
    <t>No reportar oportunamente la información  requerida  a Entidades  Gubernamentales</t>
  </si>
  <si>
    <t xml:space="preserve">*Investigaciones, hallazgos y sanciones.
*Desorganización administrativa y misional.
*Afectación de la imagen institucional. </t>
  </si>
  <si>
    <t xml:space="preserve">*Elaborar a principio de la vigencia un cronograma para que el personal administrativo recuerde oportunamente al líder del proceso. 
*Seguimiento por parte de Control Interno y el área de planeación 
*Inclusión en el Plan de Acción del Proceso de los informes que se deben presentar a las diferentes entidades de control 
*Auditorías internas de Control Interno 
</t>
  </si>
  <si>
    <t xml:space="preserve">*Seguimiento trimestral por parte del área de planeación y control interno </t>
  </si>
  <si>
    <t>Coordinador de Servicios de Apoyo y Asesora de Control Interno. 
Contador de la Institución</t>
  </si>
  <si>
    <t>Tramitar la solicitud de cuenta de pago sin el lleno de los requisitos para favorecer a un tercero.</t>
  </si>
  <si>
    <t>Auditorias internas</t>
  </si>
  <si>
    <t xml:space="preserve">*Investigaciones, hallazgos y sanciones.
*Desorganización administrativa 
*Afectación de la imagen institucional. </t>
  </si>
  <si>
    <t>errore uomisiones  en los registros contables</t>
  </si>
  <si>
    <t xml:space="preserve">*Revision de la informacion  aleatoria en formato excel. Tanto del contador y del lider del proceso.
*
</t>
  </si>
  <si>
    <t>REGISTRO Y CONTROL ACADÉMICO</t>
  </si>
  <si>
    <t>Falsificación  de  notas y fallas y errores en la  información  académica.</t>
  </si>
  <si>
    <t xml:space="preserve">*Denuncias, investigaciones y sanciones.
*Afectación de la imagen institucional. </t>
  </si>
  <si>
    <t>Coordinador de Registro y Control y decanatura</t>
  </si>
  <si>
    <t>corrupción</t>
  </si>
  <si>
    <t>Consejo de Facultada
Registro y Control Académico
Decanatura
y todos los que firman paz y salvo</t>
  </si>
  <si>
    <t xml:space="preserve">* Sanciones disciplinarias
* Pérdida de credibilidad, 
*Perdida de imagen Institucional 
* Desgaste administrativo
</t>
  </si>
  <si>
    <t>Registro y Control Académico.
Decanatura.
Comité de admisiones</t>
  </si>
  <si>
    <t>Registro y Control Académico
Decanatura.
Consejo de Facultad</t>
  </si>
  <si>
    <t xml:space="preserve">Registro y Control Académico
</t>
  </si>
  <si>
    <t xml:space="preserve">*Sanciones de tipo administrativo.
*Afectación de la imagen institucional. </t>
  </si>
  <si>
    <t xml:space="preserve">*Auditorías internas de Control Interno
*Seguimientos por parte del área de planeación
*Capacitaciones externas  de actualización para el manejo del sistema de información
</t>
  </si>
  <si>
    <t xml:space="preserve">Coordinador de Registro y Control 
</t>
  </si>
  <si>
    <t xml:space="preserve">GESTIÓN DE BIENES Y SERVICIOS </t>
  </si>
  <si>
    <t>Identificar las necesidades y controlar el suministro de los bienes e insumos para garantizar el buen funcionamiento de todos los procesos de la Institución y  generar continuidad y eficacia en la prestación de los servicios a la comunidad educativa.</t>
  </si>
  <si>
    <t>Escasos espacios físicos para el desarrollo de clases de alto impacto sonoro.</t>
  </si>
  <si>
    <t>Responsable del préstamo de espacios físicos.
Almacenista
Rector
Decanatura
Dirección de Escuela</t>
  </si>
  <si>
    <t xml:space="preserve">Pérdida o hurto de elementos de la Institución. </t>
  </si>
  <si>
    <t xml:space="preserve">Transferencia del Riesgo </t>
  </si>
  <si>
    <t xml:space="preserve">Secretaria General, Almacenista, Coordinadora del Banco de Instrumentos, Bibliotecóloga,  Responsa de espacios físicos y Control Interno. </t>
  </si>
  <si>
    <t xml:space="preserve">*Disminución de préstamos de instrumentos, material bibliográfico, musical, audiovisual  y bienes muebles a la comunidad académica
*Detrimento Patrimonial. </t>
  </si>
  <si>
    <t>Coordinadora del Banco de Instrumentos 
Secretaria General.
Responsable del Almacenista.
Responsable Biblioteca.
Responsable del Banco de Instrumento</t>
  </si>
  <si>
    <t xml:space="preserve">*Detrimento patrimonial.
*Mala prestación del servicio a los usuarios.
*Pérdida de recursos humanos, financieros, físicos y tecnológicos. </t>
  </si>
  <si>
    <t>Almacenista
Secretaria General
Asesora de SSt
Directivo de gestión operativa y Financiera</t>
  </si>
  <si>
    <t xml:space="preserve">*Restricción del servicio a otros integrantes de la Comunidad Académica. 
*Afectación de la imagen institucional. </t>
  </si>
  <si>
    <t xml:space="preserve">*Establecer una sanción disciplinaria al integrante de la Comunidad Académica que incumpla con sus obligaciones. 
*Informar de manera permanente a la Comunidad Educativa de las consecuencias negativas para la Institución en caso de incumplimiento </t>
  </si>
  <si>
    <t xml:space="preserve">Bibliotecaria. 
</t>
  </si>
  <si>
    <t>*Seguimiento a la Resolución de elementos de baja.
*Realizar la salida de los bienes dados de baja mediante acta
*actas de destrucción estipulando método utilizado  y entrega de la enajenación de los bienes dados de baja, soportada con evidencias</t>
  </si>
  <si>
    <t xml:space="preserve">Almacenista
Secretaria General
</t>
  </si>
  <si>
    <t xml:space="preserve">
*Vacíos en la reglamentación para la toma de decisiones </t>
  </si>
  <si>
    <t>* Se evidencia que el control es suficiente para la mitigación del riesgo</t>
  </si>
  <si>
    <t xml:space="preserve">* Contratación de recurso humano idóneo para manejo de la plataforma tecnológica y sistemas de información </t>
  </si>
  <si>
    <t xml:space="preserve">
Falta de control en el diligenciamiento del informe de supervisión y actividades de los contratistas</t>
  </si>
  <si>
    <t>*No son diligenciados correctamente de los informes de actividades y supervisión, no se ajusta a las obligaciones especificas de los contratos
*Falta de capacitación o dar a conocer guías de diligenciamiento.
*Falta de voluntad de los contratistas para el diligenciamiento del informe de actividades</t>
  </si>
  <si>
    <t>CORRUPCIÓN E INSTITUCIONAL</t>
  </si>
  <si>
    <t>*Detrimento en los Ingresos.
*Afectación de la imagen institucional</t>
  </si>
  <si>
    <t xml:space="preserve">*Control de Ingreso a las instalaciones.
* Visitas aleatorias a los  salones y áreas comunes
</t>
  </si>
  <si>
    <t>INSTITUCIONAL y CORRUPCIÓN</t>
  </si>
  <si>
    <t xml:space="preserve">   GESTIÓN DEL MEJORAMIENTO</t>
  </si>
  <si>
    <t xml:space="preserve">    CÓDIGO: GM-FO-17</t>
  </si>
  <si>
    <t xml:space="preserve">    VERSIÓN: 01</t>
  </si>
  <si>
    <t>* Generación de no conformidades en las auditorías internas y externas.
* Pérdida del Certificado del Sistema de Gestión de Calidad. 
*Daño de la imagen Institucional
* Retrasos en los productos del Plan de Acción.
* Retrasos en el  cronograma establecido  para el Sistema de Gestión de la Calidad.
* Incumplimiento de las metas institucionales</t>
  </si>
  <si>
    <t>Alteración de los informes de auditoría.</t>
  </si>
  <si>
    <t>Coordinadora de Registro y Control Académico
Asesora de Control Interno</t>
  </si>
  <si>
    <t xml:space="preserve">Coordinador de Servicios de Apoyo y Asesora de Control Interno. </t>
  </si>
  <si>
    <t>Informar a la alta dirección de los incumplimiento en los planes de Mejoramiento</t>
  </si>
  <si>
    <t>Responsable del plan de mejoramiento
Control Interno</t>
  </si>
  <si>
    <t>INVESTIGACIÓN</t>
  </si>
  <si>
    <t>Fomentar la investigación y producción de conocimiento para el avance e innovación de la formación profesional musical, orientada a la solución de los problemas pertinentes a la región y el país, en concordancia con los propósitos misionales de la institución y el Sistema Nacional de Ciencia y Tecnología.</t>
  </si>
  <si>
    <t>IDENTIFICACIÓN DEL RIESGO</t>
  </si>
  <si>
    <t>OPCIONES DE MANEJO</t>
  </si>
  <si>
    <t>ACCIONES</t>
  </si>
  <si>
    <t>RESPONSABLE</t>
  </si>
  <si>
    <t xml:space="preserve">* Generar procedimientos dentro de marcos normativos desactualizados. 
*Tratamiento inadecuado de procedimientos de investigación.
</t>
  </si>
  <si>
    <t>Disminuir el Riesgo</t>
  </si>
  <si>
    <t xml:space="preserve">
* Solicitar el tratamiento desde Comité de Investigación convocando los líderes de proceso encargados del tratamiento jurídico de la norma.</t>
  </si>
  <si>
    <t>Coordinador de Investigación, Secretaria General Decanatura , Consejo Académico, Consejo Directivo</t>
  </si>
  <si>
    <t xml:space="preserve">
* Reporte periódico de docentes y semilleros a la oficina de investigación de productos
</t>
  </si>
  <si>
    <t>Coordinador de investigación - oficina mercadeo . Soporte técnico</t>
  </si>
  <si>
    <t xml:space="preserve">* Baja participación de docentes y estudiantes en investigación 
* Baja producción de investigación 
*Desaprovechamiento de recursos y oportunidades estratégicas destinadas a la investigación. 
*No acreditación ante el Sistema de Medición Nacional de Colciencias. 
</t>
  </si>
  <si>
    <t>Decano, Coordinador de Investigación y docentes investigadores y semilleros de investigación , 
Bienestar Institucional</t>
  </si>
  <si>
    <t>Decano y Coordinador de Investigación
Docentes Investigadores</t>
  </si>
  <si>
    <t>* Pérdida de visibilidad de los grupos de proceso de investigación. 
* Pérdida de oportunidades y recursos para fortalecer la investigación. 
*No acreditación o puntuación del grupo en mediciones Nacionales</t>
  </si>
  <si>
    <t>Docentes líderes de proyectos de investigación en ejecución Coordinador de Investigación Decanatura
Bienestar Institucional 
Comité de Investigación</t>
  </si>
  <si>
    <t>Deficiencias en la ejecución de proyectos de investigación</t>
  </si>
  <si>
    <t>*Pérdida de visibilidad del procesos de investigación en el Conservatorio del Tolima.</t>
  </si>
  <si>
    <t>IMPACTO</t>
  </si>
  <si>
    <t>PROBABILIDAD</t>
  </si>
  <si>
    <t>ZONA DE RIESGO BAJA</t>
  </si>
  <si>
    <t>ZONA DE RIESGO MODERADA</t>
  </si>
  <si>
    <t>ZONA DE RIESGO ALTA</t>
  </si>
  <si>
    <t>ZONA DE RIESGO MUY ALTA</t>
  </si>
  <si>
    <t>Que no existan políticas para la gerencia del Talento Humano,</t>
  </si>
  <si>
    <t>*Detrimento del erario publico.
*Investigaciones y sanciones</t>
  </si>
  <si>
    <t xml:space="preserve">Secretaria General </t>
  </si>
  <si>
    <t>Sustracción de documentos del acervo documental histórico con fines de lucro personal.</t>
  </si>
  <si>
    <t xml:space="preserve">* Desgaste  administrativo                    * Investigaciones y sanciones 
*Pérdida de recursos </t>
  </si>
  <si>
    <t xml:space="preserve">Secretaria General, Control Interno, gestión del mejoramiento y planeación </t>
  </si>
  <si>
    <t>Falsedad  en  documentación  presentada  por el contratista y personal vinculado a la Institución</t>
  </si>
  <si>
    <t>*Investigaciones, sanciones y problemas jurídicos</t>
  </si>
  <si>
    <t xml:space="preserve">
*Cumplimiento del procedimiento de selección y vinculación del personal en provisionalidad.
</t>
  </si>
  <si>
    <t>* Investigaciones, hallazgos y sanciones
*Desorganización administrativa y misional 
* Ausencia de evidencias para soportar informes</t>
  </si>
  <si>
    <t>Secretaria General</t>
  </si>
  <si>
    <t xml:space="preserve">*Tutelas
*Desorganización administrativa 
*Afectación de la imagen institucional </t>
  </si>
  <si>
    <t xml:space="preserve">Secretaria General, responsable de la ventanilla única, Control Interno </t>
  </si>
  <si>
    <t>Inadecuada selección de personal administrativo, docente, contratistas y demás personal asociado a los procesos de la Institución</t>
  </si>
  <si>
    <t xml:space="preserve">*Capacitaciones  sobre  normatividad  del  manejo  del empleo  público. 
</t>
  </si>
  <si>
    <t xml:space="preserve">Secretaría General 
Control Interno </t>
  </si>
  <si>
    <t>*UPS para el 100% de los equipos tecnológicos de la Institución.
*Contar con polo a tierra en todos  los puntos  eléctricos.                                                                                 
*Adquisición de plantas eléctricas en las dos sedes.</t>
  </si>
  <si>
    <t>*Incumplimiento en las normas que regulan el talento Humano.</t>
  </si>
  <si>
    <t>*Capacitar del personal que elabore las políticas.
*Contratación externa para apoyar el desarrollo de las actividad del talento humano.</t>
  </si>
  <si>
    <t>*Exigencia por parte del supervisor e interventor al contratista del cumplimiento de las especificaciones técnicas contractuales</t>
  </si>
  <si>
    <t>*Exigir el cumplimiento de pólizas</t>
  </si>
  <si>
    <t>*Detrimento del erario publico.
*Perdida del patrimonio histórico  del Conservatorio del Tolima</t>
  </si>
  <si>
    <t>Secretaria General y personal encargado del archivo central</t>
  </si>
  <si>
    <t xml:space="preserve">* Verificación aleatoria de los títulos y experiencia de los contratistas.
</t>
  </si>
  <si>
    <t>*Afectación de la  calidad  en la  prestación  del  servicio 
*Deserción  
*Retraso en los procesos</t>
  </si>
  <si>
    <t xml:space="preserve">
*Seguimiento aleatorio en las aulas de clase para verificar los estudiantes matriculados. (Matriz de seguimiento)
</t>
  </si>
  <si>
    <t xml:space="preserve">Demora en la respuesta a PQRS y otro tipo de requerimientos administrativos y judiciales </t>
  </si>
  <si>
    <t>No se evidencio aplicabilidad en los controles</t>
  </si>
  <si>
    <t>* Seguimiento por parte de Control Interno a los informes trimestrales de la PQRS presentadas al Conservatorio del Tolima</t>
  </si>
  <si>
    <t>GESTIÓN  ADMINISTRATIVA, JURÍDICA Y DEL TALENTO HUMANO</t>
  </si>
  <si>
    <t xml:space="preserve">* Desorden Administrativo
* Riesgo de la imagen Institucional
* Comunicación ineficiente.
* Información confusa para el cliente interno o externo.
* Clima laboral inadecuado
* Decisiones inadecuadas  e inoportunas por fallas en la comunicación.  </t>
  </si>
  <si>
    <t>* Realizar inventario de los equipos Tecnológicos que requieren Licencias e Software.</t>
  </si>
  <si>
    <t>*Elaboración, implementación y seguimiento del Plan de mantenimiento.
*Pólizas de cumplimiento y estabilidad de la obra.</t>
  </si>
  <si>
    <t xml:space="preserve">
* Verificar la adecuada realización del proceso de auditorías internas.
* Ejercer control al cumplimiento del cronograma del Sistema de Gestión de calidad.
</t>
  </si>
  <si>
    <t>* Pérdida de credibilidad  en la labor auditada
* No permite  conocer  las debilidades  del proceso. 
*Sanciones por parte de control interno disciplinario</t>
  </si>
  <si>
    <t xml:space="preserve">
*Actas de Auditorías de Control Interno y de calidad.</t>
  </si>
  <si>
    <t>Incumplimiento a los  planes de mejoramiento suscritos con entes de control.</t>
  </si>
  <si>
    <t xml:space="preserve">*Investigaciones, hallazgos y sanciones administrativas.
*Desorganización administrativa.
*Afectación de la imagen institucional. </t>
  </si>
  <si>
    <t>*Realizar seguimiento a los planes de mejoramiento en forma trimestral.</t>
  </si>
  <si>
    <t>Registro de notas de forma extemporánea en la plataforma SIGA.</t>
  </si>
  <si>
    <t xml:space="preserve">*Implementación de estrategias para evitar la deserción por bajo rendimiento académico a través del Comité de Apoyo académico. 
*Realizar actualizaciones periódicas de los estudios de deserción de los diferentes programas académicos de la Institución.
*Estudio de deserción para los programas académicos.
*Convenios y alianzas con entidades financieras para el acceso a créditos educativos.  
</t>
  </si>
  <si>
    <t xml:space="preserve">*Pertenecer a bolsas de empleo de las diferentes universidades.
*Crear  un Banco de  hojas  de vida.  </t>
  </si>
  <si>
    <t>* Seguimiento  a  las  quejas presentan. 
* Coordinar  con  Bienestar  Institucional  charlas sobre ética profesional.
* Procedimiento relacionado con el Estatuto Docente y Reglamento Estudiantil . (Sanciones)
*Ruta de atención sobre salud mental - prevención de acoso encaso de que se presentan</t>
  </si>
  <si>
    <t xml:space="preserve">*Banco de Hojas de Vida Institucional. 
*Análisis de perfiles  ocupacionales.
*Proceso de selección de acuerdo con los lineamientos establecidos.
</t>
  </si>
  <si>
    <t>*Faltas disciplinarias administrativas y fiscales</t>
  </si>
  <si>
    <t>*Informes de necesidades del área de investigación.
*Producción académica de los grupos semilleros.
*Actos Administrativos actualizados para reglamentar los grupos semilleros. 
*Implementación de los incentivos para los grupos semilleros y de investigación de la Institución.</t>
  </si>
  <si>
    <t>*No reconocimiento en medición de Colciencias. 
*Pérdida de oportunidades de acreditación institucional.
*Perdida de la descarga académica por inactividad en la producción.</t>
  </si>
  <si>
    <t>* Envío por parte del Coordinador de Investigación mediante correo electrónico a cada director de grupo, el manual y el tutorial para realizar la inscripción.
*Reporte de cada director de grupo a Investigación del verificador de la plataforma de Colciencias.
*Supervisión en las descargas académicas para investigación. 
*Reporte de producción de investigación al SNIES.</t>
  </si>
  <si>
    <t>* Migración de la revista de investigación a formato electrónico.
*Implementación de estrategias para la participación de investigadores en publicación de artículos en revistas indexadas.
*Reporte de los productos de investigación por parte de todos los grupos de investigación institucional.</t>
  </si>
  <si>
    <t>*Seguimiento a las convocatorias en las que participan los investigadores.
* Acompañamiento a propuesta presentadas a convocatorias externas por parte de los investigadores.
* Gestionar ante la alta dirección apoyos económicos y de servicios para la aplicación a convocatorias externas.
*Presupuesto asignado para apoyo a docentes investigadores.
*Reglamentación de los incentivos para docentes investigadores contemplados en el Plan de Incentivos Institucional.</t>
  </si>
  <si>
    <t>* Pérdida de oportunidades y recursos para fortalecer la investigación. 
* Detrimento del Horario de la Institución</t>
  </si>
  <si>
    <t xml:space="preserve">*Elaborar un instructivo para seguimiento a proyectos por parte del área de investigación.
*Capacitar a los investigadores para ejercer como supervisores y ejecutores de proyectos.
</t>
  </si>
  <si>
    <t>*Desgaste Administrativo.
*Pérdida  de imagen Institucional.
*Desmotivación de la comunidad  Educativa.</t>
  </si>
  <si>
    <t>* En caso de presentarse una cancelación de un concierto de la Temporada, indicarse al área de comunicación para que informe  oportunamente a la comunidad en general.</t>
  </si>
  <si>
    <t>Incumplimiento en la elaboración de cuentas por pagar y reservas presupuestales de acuerdo al estatuto presupuestal articulo 89</t>
  </si>
  <si>
    <t xml:space="preserve">
Otorgar títulos profesionales  sin el cumplimiento de los requisitos  exigidos por la Institución.</t>
  </si>
  <si>
    <t>* Sanciones disciplinarias
* Pérdida de credibilidad, confianza e imagen.</t>
  </si>
  <si>
    <t>Admitir aspirantes que no cumplen con
los requisitos exigidos por la Institución.</t>
  </si>
  <si>
    <t>Hacer registros en el sistema de homologaciones que no cumplan con los requisitos exigidos por la Institución.</t>
  </si>
  <si>
    <t xml:space="preserve">* Sanciones disciplinarias.
* Pérdida de credibilidad, confianza e imagen.
</t>
  </si>
  <si>
    <t>Indebida expedición de certificaciones académicas.</t>
  </si>
  <si>
    <t>* Sanciones disciplinarias.
* Pérdida de credibilidad, confianza e imagen.</t>
  </si>
  <si>
    <t xml:space="preserve">*Reasignación temporal de aulas de clase de instrumentos de alta sonoridad  y zonas de estudio.
</t>
  </si>
  <si>
    <t xml:space="preserve">* Detrimento Patrimonial. 
* Desgastes administrativos en  denuncias  y declaraciones.   </t>
  </si>
  <si>
    <t>*Condiciones higiénicas poco apropiada  para la comunidad académica
*Dificultad para realización de  labores del personal de servicios generales.
*Afectación en la imagen Institucional</t>
  </si>
  <si>
    <t>*Auditorias de Control Interno</t>
  </si>
  <si>
    <t>*Los controles son los adecuados no hay acciones en esta actualización.</t>
  </si>
  <si>
    <t>*No existen.</t>
  </si>
  <si>
    <t>*Reporte de amenazas a los bienes inmueble mediante correo electrónicos</t>
  </si>
  <si>
    <t>*Revisión al azar de aspirantes que ya están en listas para optar su título universitario.</t>
  </si>
  <si>
    <t>*Auditorias por control interno</t>
  </si>
  <si>
    <t>*Seguimientos por parte de control interno</t>
  </si>
  <si>
    <t>*Aplicando todos los controles se evita que el riesgo se materialice.</t>
  </si>
  <si>
    <t>*Controles duales a las conciliaciones Bancarias.</t>
  </si>
  <si>
    <t>*Seguimiento a las políticas</t>
  </si>
  <si>
    <t>* Adecuación de salones para desarrollo de clases y ensayos de alto impacto sonoro.
* Coordinación entre docencia, espacios físicos y extensión y proyección social para los horarios de las clases de alto impacto sonoro.</t>
  </si>
  <si>
    <t>Daños a los  bienes o elementos de la Institución.</t>
  </si>
  <si>
    <t xml:space="preserve">Daño a la infraestructura por posible incendio, inundación y fallas eléctricas. </t>
  </si>
  <si>
    <t xml:space="preserve">Sanciones temporales o permanentes a la Institución por incumplimiento de obligaciones de los Convenios interinstitucionales (biblioteca) por parte de la comunidad académica. </t>
  </si>
  <si>
    <t>Contaminación visual, biológica y ocupación inadecuada de espacios físicos.</t>
  </si>
  <si>
    <t xml:space="preserve">* Plan de incentivos y capacitaciones formulado de manera participativa, aprobado y socializado.
*Gestiones para aumentar la cantidad y calidad de servicios que no representen gastos económicos para la Institución.
* Subsidios para la Comunidad Académica con requisitos específicos.
* Cumplimiento del procedimiento para otorgar becas con especificidad de requisitos.
</t>
  </si>
  <si>
    <t xml:space="preserve">
*Cumplimiento del procedimiento para otorgar las becas con especificidad de requisitos.
</t>
  </si>
  <si>
    <t>Los talleristas de la Escuela de Música no cumplan con el plan de curso y actividades establecidas</t>
  </si>
  <si>
    <t>*Informes de visitas y vigilancia en aulas de clases
* Evaluaciones a tallerista
* Dar trámite a las quejas y reclamos por parte de los estudiantes o padres de familia y elaborar acciones correctivas .</t>
  </si>
  <si>
    <t xml:space="preserve">Los estudiantes no asistan de manera temporal o permanente a las clases establecidas </t>
  </si>
  <si>
    <t>*Adquisición de un Software.
*Proceso de matrícula electrónica</t>
  </si>
  <si>
    <t>La infraestructura de la Escuela de Música no sea adecuada para la prestación del servicio.</t>
  </si>
  <si>
    <t xml:space="preserve">
*Hacer la planeación del uso de espacios en articulación la Facultad de Educación y Artes.</t>
  </si>
  <si>
    <t>No se cumple con la programación de la Temporada de Conciertos, de acuerdo al cronograma establecido.</t>
  </si>
  <si>
    <t xml:space="preserve">*Planeación de actividades conjunta con el proceso de Docencia.
*Cronograma de la Temporada de Conciertos </t>
  </si>
  <si>
    <t>Ingreso a clase de estudiantes sin estar matriculado.</t>
  </si>
  <si>
    <t>Interrupción de clases por falta de mantenimiento en los salones.</t>
  </si>
  <si>
    <t>Orientación de clases particulares tanto de estudiantes como docentes en las instalaciones de la Institución.</t>
  </si>
  <si>
    <t>Desactualización de Normatividad de investigación institucional.</t>
  </si>
  <si>
    <t xml:space="preserve">* El Comité de investigación delega a Coordinación de investigación (coordinador y docentes en investigación) para formular las actualizaciones normativas y se presentan para su aprobación a las instancias respectivas.  
</t>
  </si>
  <si>
    <t>Deficiente o nula circulación y comunicación de los productos y actividades de investigación de los grupos y semilleros institucionales.</t>
  </si>
  <si>
    <t xml:space="preserve">*Actualización de la página web. 
*Actualización de CvLAC y GrupLAC de investigadores y grupos de investigación.
*Divulgación a través de redes afines y correo institucional.
</t>
  </si>
  <si>
    <t>No fortalecimiento de grupos y semilleros de investigación.</t>
  </si>
  <si>
    <t>*Cumplimiento de requisitos para vinculación al grupo de semilleros.
*Realización de dos convocatorias internas anuales para proyectos de investigación para docentes y semilleros.
*Ejecución del Plan de Acción del área de investigación aprobado por el Comité de Investigación.
*Ejecución del Plan de Acción del área de investigación aprobado por el Comité de Investigación</t>
  </si>
  <si>
    <t>No participación en Convocatorias externas de investigación (Ponencias, publicaciones, congresos, proyectos en convenio).</t>
  </si>
  <si>
    <t xml:space="preserve">*Los docentes deben actualizar semestralmente su CvLAC como requisito de participación en convocatorias.
*Cumplimiento de términos de referencia para participaciones en convocatorias </t>
  </si>
  <si>
    <t xml:space="preserve">
*Suscripción de actas de inicio y finalización de proyectos.
*Seguimiento y evaluación de informes parciales y finales de investigación.</t>
  </si>
  <si>
    <t>Reglamentación Institucional desactualizada de acuerdo a las necesidades y normatividad vigente.</t>
  </si>
  <si>
    <t>*Identificación por parte de cada proceso de la reglamentación interna desactualizada e inexistente.
*Elaborar propuesta de actualización normativa.
*Realizar mesas de trabajo con el Consejo Directivo para actualización de documentos, estatutos y reglamentos.</t>
  </si>
  <si>
    <t xml:space="preserve">*Gestión de recursos por parte de la alta dirección.
*Lista de necesidades enviada a la alta dirección actualizada de manera anual.
</t>
  </si>
  <si>
    <t>*Informes a órganos de control gubernamentales.
*Auditorías Internas y externas.
 *Diligenciar la declaración juramentada de bienes y rentas.
*Elaboración Conciliaciones Bancarias.
*Pagos realizados conjuntamente (Rector- Coordinador servicios de Apoyo).</t>
  </si>
  <si>
    <t xml:space="preserve">
*Seguimiento y Cumplimiento al Plan de Acción Institucional.
</t>
  </si>
  <si>
    <t>*Garantizar el funcionamiento de los sistemas de información Institucional (SIGA, SYNERGY Y Pagina Web Institucional).
*Implementación de la Política de Comunicación</t>
  </si>
  <si>
    <t xml:space="preserve">*Paz y Salvo firmados y archivados por Biblioteca y Musicoteca, banco de instrumentos, almacén General, Servicios de apoyo, Bienestar, Registro y control académico y Decana.
*Acta del consejo de la facultad donde se avala los estudiantes a graduar.
</t>
  </si>
  <si>
    <t xml:space="preserve">* Solicitar documento  donde se determina los criterios de homologación.  
* Generar reporte de siga estudiantes con notas de homologación.
* Acuerdo del Consejo de Facultad  por medio del cual se aprueban homologaciones.
* Verificar el reporte de siga frente a acuerdo del Consejo de Facultad.  
</t>
  </si>
  <si>
    <t xml:space="preserve">*Verificar los listados que aparecen en los softwares de Sinergy Vs. Siga.
*Solicitar el listado de personas que solicitaron certificados.
*Verificar que exista un consecutivo de certificaciones dados en el sistema
</t>
  </si>
  <si>
    <t>Incumplimiento o extemporaneidad en la presentación de informes a los diferentes entes gubernamentales</t>
  </si>
  <si>
    <t xml:space="preserve">*Socializar  el Cronogramas donde se estipulan las fechas de entrega  de los reportes. 
*Seguimiento por parte de control interno al cumplimiento del cronograma.
</t>
  </si>
  <si>
    <t>Incumplimiento de requisitos del Sistema de Gestión de la Calidad.</t>
  </si>
  <si>
    <t xml:space="preserve">*Realizar seguimiento a la elaboración de Informes de Auditorías Internas.
*Realizar seguimiento a los informes de la Revisión por la Dirección.
*Realizar seguimiento a los registros de las acciones de mejora en los procesos.
*Realizar capacitaciones y asesorías en relación al SGC.
*Seguimientos a la actualización periódica de los indicadores del SGC.
</t>
  </si>
  <si>
    <t>*Definición y cumplimiento de los criterios de auditoria.
*Revisión de lista de verificación vs informe de auditoría.
*Asignación imparcial de los auditores.
*Capacitaciones y actualizaciones al Equipo auditor.
*Seguimiento a los informes de auditoría.</t>
  </si>
  <si>
    <t xml:space="preserve">*Elaborar a principio de la vigencia un cronograma para que el personal administrativo y de control recuerde oportunamente al líder del proceso la presentación de los informes. 
*Seguimiento por parte de Control Interno y el área de planeación al cronograma.
*Auditorías internas de Control Interno para verificar los cumplimientos a los diferentes entes de Vigilancia y Control
</t>
  </si>
  <si>
    <t xml:space="preserve">*Distribución oportuna de las peticiones.
* Utilización adecuada de la plataforma de SYNERGY.
*Presentación de los informes trimestrales de las PQRS
*Controles de seguimiento a la contestación
*Informes a la oficina jurídica </t>
  </si>
  <si>
    <t xml:space="preserve">*Procedimientos del Sistema de Gestión de la Calidad para la selección del personal
*Contar con el Manual de Funciones Institucional
*Contar con el Manual de Contratación 
*Auditorías Internas </t>
  </si>
  <si>
    <t xml:space="preserve">* Registro y control reporta a la Decanatura los docentes que no ingresan notas en las fechas  establecidas.
*Llamado de atención por reiteración     </t>
  </si>
  <si>
    <t xml:space="preserve">* Realizar un plan de mantenimiento para verificar el funcionamiento adecuado de los equipos y de las UPS.
*Contratación de la adquisición de plantas eléctricas en la Sede Bolivariano
</t>
  </si>
  <si>
    <t>*Se cuenta con antivirus  en cada  Equipo.
*Actualizaciones de Seguridad a todos los Equipos.
*Instalación del Firewall.
*Realizar Backups por parte de los  servidores de la Instituciones</t>
  </si>
  <si>
    <t xml:space="preserve">*Asignar un responsable para el área de sistemas. 
*Realizar de un diagnóstico periódico de las necesidades de licencias de Software. 
*Compra de Licencias pendientes. </t>
  </si>
  <si>
    <t>Incremento de la deserción estudiantil.</t>
  </si>
  <si>
    <t xml:space="preserve">*Creación del Comité de Apoyo Académico
* Se genera estrategias para los estudiantes ( cursos de refuerzos, monitorias, Programa Alimentarte)
*Reportes de  registro  y control  ante el Consejo de Facultad de  los  estudiantes  que desertaron y no se matricularon en el siguiente semestre.
*Análisis y seguimiento para identificar número y causas de deserción  con  la participación del Decano, Bienestar Institucional y registro y control.
*Generar  Incentivos para  los estudiantes
*Aplicación de encuestas a estudiantes no matriculados en cada periodo para establecer causas de deserción. 
*Convenios con entidades gubernamentales para financiación del semestre académico. </t>
  </si>
  <si>
    <t>*Campañas de sensibilización por parte del área de Bienestar Institucional 
*Actualización del Estatuto docente y reglamento estudiantil, incorporando el tema de manera más específica.
*Creación e implementación de la política y la Ruta de Prevención de acoso</t>
  </si>
  <si>
    <t>INDICADOR</t>
  </si>
  <si>
    <t xml:space="preserve"> Determinar numero de documentos a actualizar o reglamentar.</t>
  </si>
  <si>
    <t>Numero de actividades cumplidas en un % superior al 85% / total actividades programadas</t>
  </si>
  <si>
    <t>Documento de seguimiento a las aulas de clases para verificar el cumplimiento de horarios y plan de clases</t>
  </si>
  <si>
    <t>Documento de seguimiento de los informes parciales y finales de investigación</t>
  </si>
  <si>
    <t xml:space="preserve"> </t>
  </si>
  <si>
    <t>INDICADORES</t>
  </si>
  <si>
    <t>documento donde se planea la distribución de las clases.</t>
  </si>
  <si>
    <t>Numero de conciertos realizados /numero total de conciertos programados</t>
  </si>
  <si>
    <t>Documento que contiene el plan de incentivos .</t>
  </si>
  <si>
    <t>Verificación del procedimiento de otorgamiento de becas</t>
  </si>
  <si>
    <t>verificar el cumplimiento del procedimiento de contratación</t>
  </si>
  <si>
    <t>*Aplicación correcta del Manual de Contratación Institucional .
*Cumplimiento del procedimiento de contratación.
*Auditorías Internas al Procedimiento</t>
  </si>
  <si>
    <t>Verificar el procedimientos del Sistema de Gestión de la Calidad para la selección del personal</t>
  </si>
  <si>
    <t>Numero de documentos actualizados /Numero Total documentos a actualizar</t>
  </si>
  <si>
    <t>Listado actualizado del material bibliográfico que se requiere</t>
  </si>
  <si>
    <t>100% de las 33 cuentas conciliadas.
Numero de auditorias realizadas/Numero total de auditorias programadas</t>
  </si>
  <si>
    <t>Política de comunicación implementada</t>
  </si>
  <si>
    <t>Numero de Computadores con UPS/ el total de los computadores de la Institución.
Adquirir dos planta eléctrica</t>
  </si>
  <si>
    <t>Semanalmente realizar los Backups a cada equipo</t>
  </si>
  <si>
    <t>Inventario de los equipos con licencia de funcionamiento.
Número de equipos en funcionamiento con licencia / total de equipos de la Institución en funcionamiento</t>
  </si>
  <si>
    <t>Porcentaje de cumplimiento en las actividades dejadas en reunión de la alta dirección.
Numero de informes de auditoria realizados/numero total de las auditorias,
Numero de indicadores  diligenciados   / total de indicadores en cada procesos</t>
  </si>
  <si>
    <t>Revisión de lista de verificación de la auditor por pare del asesor de calidad</t>
  </si>
  <si>
    <t>Numero de actividades cumplidas en un 100% / total de actividades estipulados en el plan de mejoramiento</t>
  </si>
  <si>
    <t>número de docentes que reportan notas en forma extemporánea / total de docentes ,
Llamado de atención por incumplimiento al cronograma de entrega de notas</t>
  </si>
  <si>
    <t>% de estudiantes que no se matriculan.
% de estudiantes que desertaron
Diseñar estrategas para retención de estudiantes</t>
  </si>
  <si>
    <t xml:space="preserve">Realizar connotarías para vincular a docentes.
Realizar como mínimo un convenio Internacional y 2 convenios a nivel nacional
 </t>
  </si>
  <si>
    <t>Elaboración de documento de ruta de atención en caso de presentarse quejas de abusos.
Numero de quejas resueltas y contestadas en forma oportuna/ total de quejas presentadas</t>
  </si>
  <si>
    <t>Auditar el cumplimiento a  los procedimientos de vinculación de docentes</t>
  </si>
  <si>
    <t>Numero de capacitaciones recibidas en tema de supervisión/ numero total capacitaciones programadas en temas de supervisión</t>
  </si>
  <si>
    <t>Numero de docentes de investigación inscritos y actualizados las hojas de vida   en plataformas/ Numero  total  de docentes de investigación</t>
  </si>
  <si>
    <t>No. De convocatorias realizadas/ numero de convocatorias programadas.
Numero de actividades cumplidas del plan de acción de investigación/ Numero total de actividades del plan de acción de investigación</t>
  </si>
  <si>
    <t>Numero de docentes que actualizaron su producción académica /Numero  total de docentes asignados a investigación</t>
  </si>
  <si>
    <t>Documento o acta de seguimiento a los talleristas para verificar el cumplimiento  a los horarios y planes de cursos</t>
  </si>
  <si>
    <t>determinar la inasistencias por clase y hacer promedio mensual de la misma</t>
  </si>
  <si>
    <t>adquirir el Software. Académico para los estudiantes de la escuela</t>
  </si>
  <si>
    <t xml:space="preserve">Numero de personal que asiste  a los eventos Gimnasio /Numero total de cupos asignados .
Numero de personal vinculado a la Institución que participa em pausas activas/ total del personal vinculado a la Institución
</t>
  </si>
  <si>
    <t>Documento que contiene las necesidades  de mobiliario.
Numero de capacitaciones realizadas en el tema  del SST/Numero total de capacitaciones en el tema de SSt</t>
  </si>
  <si>
    <t>Contrato de persona externa para realizar las políticas
Documento con las políticas de Talento Humano</t>
  </si>
  <si>
    <t>Documento que contiene los requerimientos por incumplimiento en el objeto contractual  a los contratistas</t>
  </si>
  <si>
    <t>Documento donde se implementa el control para préstamo de expedientes contractuales</t>
  </si>
  <si>
    <t>verificar el cumplimiento la procedimiento   vinculación del personal en provisionalidad.</t>
  </si>
  <si>
    <t>verificar el cumplimiento del manual de  Gestión Documental.
Numero de expedientes contractuales  foliados / Total de expedientes contractuales</t>
  </si>
  <si>
    <t xml:space="preserve">Numero de PQRS contestadas oportunamente / total de PQRS presentadas  en la Institución </t>
  </si>
  <si>
    <t xml:space="preserve">Documento con el inventario de los documentos a digitalizar en la vigencia fiscal.
Numero de documentos digitalizados/ Numero total de documentos  programados a digitalizar
</t>
  </si>
  <si>
    <t xml:space="preserve">Documento con el cronograma de presentación de informes.
Numero de informes presentados en un periodo determinado / total de informes programados en un periodo determinado
</t>
  </si>
  <si>
    <t>verificar el cumplimiento del procedimiento</t>
  </si>
  <si>
    <t>no se establece</t>
  </si>
  <si>
    <t>Aun no esta determinado</t>
  </si>
  <si>
    <t>100%  de las conciliaciones bancarias realizadas.
Numero de auditorias realizadas en el proceso operativo y financiera/total de auditorias programadas</t>
  </si>
  <si>
    <t>lista de chequeo con los documentos requeridos.
Registrar todas las cuentas de cobro en la plataforma interna del Conservatorio del Tolima</t>
  </si>
  <si>
    <t>Verificar el cumplimiento del cumplimiento del articulo 89 del estatuto presupuestal</t>
  </si>
  <si>
    <t>Documento que contenga los docentes que cambian notas con mayor frecuencia</t>
  </si>
  <si>
    <t>Comunicación a todos los coordinadores de programa cuales son los requisitos para que el estudiante reciba su grado</t>
  </si>
  <si>
    <t>Documento que contenga los criterios de homologación</t>
  </si>
  <si>
    <t>verificar en los diferentes sistemas del conservatorio del Tolima</t>
  </si>
  <si>
    <t>Elaborar Cronograma de presentación de informes al inicio de vigencia.
Numero de informes presentados/ número total de informes que se deben presentar</t>
  </si>
  <si>
    <t>documento del reporte del estado físico de los inmuebles del Conservatorio del Tolima</t>
  </si>
  <si>
    <t>Numero t de docentes que participan en ponencias convocatorias, congresos, publicaciones/ Numero total de docentes</t>
  </si>
  <si>
    <t xml:space="preserve">*Verificar el cumplimiento de requisitos previo a gestionar la cuenta con lista de chequeo, establecida por el área.
*Diligenciar adecuadamente la plataforma Sinergy con el fin determinar que toda la cuenta  con los soportes y la idoneidad de los mismos.
</t>
  </si>
  <si>
    <t xml:space="preserve">* Visitas de vigilancia en aulas de clases, generando sus respectivos informes.
* Evaluación  docente. 
* Análisis de  las  quejas  y reclamos  relacionados con incumplimiento de los  docentes.
</t>
  </si>
  <si>
    <t>Faltas   a  la  ética  profesional (Acoso sexual a los estudiantes. Acoso laboral y sexual a los docentes,  sobornos  y persecución  entre  docente  estudiante  y   viceversa)</t>
  </si>
  <si>
    <t xml:space="preserve">Realizar capacitaciones y guías que indican el adecuado diligenciamiento de las actividades.
</t>
  </si>
  <si>
    <t>*Correos electrónico enviados a comunicaciones, donde se informa las diferentes actividades que se realizan desde bienestar, para una mayor publicidad de las mismas.
*Una vez se entregue el plan de capacitaciones se anexe el presupuesto de las capacitaciones</t>
  </si>
  <si>
    <t>Pérdida de documentos e información  del archivo de gestión.</t>
  </si>
  <si>
    <t>EXTERNAS</t>
  </si>
  <si>
    <t xml:space="preserve">INTERNAS
</t>
  </si>
  <si>
    <t xml:space="preserve">Internas
*Desconocimiento del uso y manejo del la plataforma de gestión académica. 
* Asignación tardía a los docentes de estudiantes debido a solitudes de cambio de asignatura o de grupo.  
* Problemas en la plataforma para el registro de notas. 
*Estudiantes que no aparecen asignados en los cursos.
*Cambios en el Calendario académico a causa de ampliación de fechas para inscripciones y matrículas. 
*Estudiantes no hacen entrega oportuna de sus actividades para calificación por parte del docente. 
</t>
  </si>
  <si>
    <t>Disponibilidad de docentes especializados para cubrir la necesidades de la Institución.</t>
  </si>
  <si>
    <t xml:space="preserve">Interna 
* Docentes muy costosos para la capacidad financiera institucional
* Dificultad en el acceso a las bolsas de empleo de las diferentes instituciones. 
*Escaso recursos humano institucional para realizar seguimiento de las convocatorias en las bolsas de empleo 
</t>
  </si>
  <si>
    <t xml:space="preserve">Los docentes de la Institución no cumplen con la asignación laboral definida </t>
  </si>
  <si>
    <t xml:space="preserve">* Incumplimiento en la elaboración y entrega de formatos definidos para el desarrollo de actividades docentes
* Fallas en el sistema integrado de gestión académica en la asignación de horarios de clase. 
 * Falta de compromiso por parte del docente para el desarrollo de las actividades definidas en  la asignación laboral 
* El docente no tiene la información suficiente para desarrollar la actividad. </t>
  </si>
  <si>
    <t>No aplica</t>
  </si>
  <si>
    <t xml:space="preserve">Internos 
* No cumplimiento de los procedimientos de selección y vinculación. 
*No están definidos los perfiles ocupacionales. 
* No hay con un banco de hojas de vida. 
</t>
  </si>
  <si>
    <t xml:space="preserve">Internos 
*Los contratistas no diligencian de manera adecuada los  informes de actividades y sus anexos.  
*Falta de capacitación y orientación para el diligenciamiento de los formatos de informe de contrato y supervisión. </t>
  </si>
  <si>
    <t>INTERNAS</t>
  </si>
  <si>
    <t xml:space="preserve">Ausencia de recursos humano por factores de salubridad.
Falta de Planeación en el proceso.
Controles y seguimientos insuficientes. 
</t>
  </si>
  <si>
    <t>Cambios internos Institucionales
Ausencia de Talento Humano para desarrollar la actividad.</t>
  </si>
  <si>
    <t xml:space="preserve">Ausencia de Ética Profesional en los Servidores Públicos
</t>
  </si>
  <si>
    <t>Incremento en el numero de solicitudes debido  a  la virtualidad</t>
  </si>
  <si>
    <t xml:space="preserve">Débil cultura organizacional para comunicar y trabajar en equipo </t>
  </si>
  <si>
    <t>Por ataque de virus.</t>
  </si>
  <si>
    <t>Ausencia de un responsable del área de sistemas en la Institución que reporte la necesidad periódicamente
No asignación de recursos económicos para la compra de licencias de software.</t>
  </si>
  <si>
    <t xml:space="preserve">Incumplimiento en la ejecución del plan de mantenimiento Recursos económicos insuficientes
Deficiencias en el proceso de supervisión de las obras 
Ausencia de estudios y diseños apropiados previo a la identificación de la obra </t>
  </si>
  <si>
    <t>Cambio de normatividad.</t>
  </si>
  <si>
    <t>*Control a las Instalaciones por parte de la Asesora de SGSST y comité del Copasst.
*Seguimiento a la adquisición de las garantías por incendio  
*Seguimiento al reporte del estado físicos de los bienes muebles inmuebles que fue enviado al líder del proceso de Gestión operativa y Financiera.</t>
  </si>
  <si>
    <t>Solicitudes  rechazadas/total de solicitudes</t>
  </si>
  <si>
    <t>INTERNOS</t>
  </si>
  <si>
    <t>* Falta de Conocimiento por parte de los lideres del procesos
* Falta de Cultura y empoderamiento.
* Falta de compromiso de los lideres de los procesos con el SGC.</t>
  </si>
  <si>
    <t>Falta de respuesta oportuna  por parte de los entes de control externos</t>
  </si>
  <si>
    <t>Falta de seguimiento.
Falta de compromiso por parte del funcionario responsable.
Falta de disponibilidad de la información.
Asignaciones presupuestales deficitarias.</t>
  </si>
  <si>
    <t xml:space="preserve">Actualización  de Normatividad a nivel Nacional.
</t>
  </si>
  <si>
    <t xml:space="preserve">No contar con el desembolso de recursos financieros oportunos para el cumplimiento de metas.
No realizar el seguimiento y evaluación al Plan de Desarrollo Institucional </t>
  </si>
  <si>
    <t>Suspensión, disminución y/o demora de las transferencias por parte de entidades del orden Nacional y Departamental</t>
  </si>
  <si>
    <t>Apropiación de la política de comunicación institucional</t>
  </si>
  <si>
    <t>Adquirir las pólizas todo riesgo para la Institución.
95% de cumplimiento al plan de Mantenimiento en relación con la infraestructura</t>
  </si>
  <si>
    <t>A nivel  Nacional  no se encuentra toda la bibliografía disponible, por lo tanto, se debe traer el material bibliográfico a través de importación generando un incremento en los costos y en el tiempo de entrega.</t>
  </si>
  <si>
    <t>Falta de seguimiento y control.
Error al digitar la información financiera ( pagos realizados) 
Ausencia de procedimientos para el proceso</t>
  </si>
  <si>
    <t xml:space="preserve">Adaptación a nueva normatividad
</t>
  </si>
  <si>
    <t xml:space="preserve">No se  cuenta  con UPS o reguladores de  voltaje en cada  equipo.
Mal estado de las tomas eléctricas </t>
  </si>
  <si>
    <t>Tormentas eléctricas.
Descompensación del fluido eléctrico</t>
  </si>
  <si>
    <t xml:space="preserve">Ingreso a páginas web inseguras. No contar  con antivirus actualizados. </t>
  </si>
  <si>
    <t>Cambio de normatividad a nivel Nacional
 Poca socialización  por parte de los entes a nivel nacional.</t>
  </si>
  <si>
    <t>Elaboración del cronograma de presentación de informes.
Numero de informes presentados a los entes de control / total de informes requeridos por entes de control</t>
  </si>
  <si>
    <t xml:space="preserve">
*El 80% de Los estudiantes de la Facultad de Educación y Artes pertenecen a los estratos socioeconómicos 1 y 2 y manifiestan tener dificultades para el pago de la matrícula, la movilización dentro de la ciudad y el sostenimiento. 
* Bajo rendimiento académico
* Problemas  de índole de salud, personal y familiar.
*Incompatibilidad entre las expectativas e intereses del estudiante y los exigencias del programa en el se encuentra matriculado. 
</t>
  </si>
  <si>
    <t xml:space="preserve">
* Frente a la crisis económica generada por la pandemia, los estudiantes pertenecientes a los estratos 4,5 y6, expresan tener dificultades para el pago de la matrícula, la movilización dentro de la ciudad y el sostenimiento
 * Los programas de matrícula Cero implementados por el Gobierno Nacional y departamental, no apoyan a estudiantes de estratos 4,5 y 6. 
*Aumento de enfermedades físicas y mentales producto de la crisis sanitaria por la pandemia </t>
  </si>
  <si>
    <t xml:space="preserve">*Poca oferta de maestros a nivel local calificada y capacitada.
* Mejores oportunidades laborales
*Poco desarrollo de actividades musicales en Ibagué que permita desempeño artístico de los docentes. 
 *Oportunidades de realizar estudios en el exterior a través de becas.
* Baja asignación de recursos departamentales y nacionales funcionamiento de la academia. </t>
  </si>
  <si>
    <t>Pago oportunidad en la cancelación de los honorarios o sueldos de los docentes
Numero de docentes vinculados mediante resolución / total de docentes de la Institución en la facultad</t>
  </si>
  <si>
    <t xml:space="preserve">Externas 
* Ausencia de docentes especializados en el Departamento del Tolima.
* Competencia laboral con instituciones pares en la ciudad de Bogotá.
* No existencia de amplia oferta de programas de formación musical de pregrado y posgrado en la ciudad de Ibagué </t>
  </si>
  <si>
    <t xml:space="preserve">Internos 
* Socialización del protocolos para prevención y atención en casos de violencia sexual y basad en genero tanto con docentes como con estudiantes
* Ausencia de actos administrativos que establezcan procedimiento y sanciones a docentes
*Falta de capacitación a los docentes sobre la ética profesional
</t>
  </si>
  <si>
    <t xml:space="preserve">Externos 
Carencia de competencias y rasgos de ética profesional
Desconocimiento de la normatividad nacional en materia de conductas fraudulentas, acoso y las faltas a la ética. </t>
  </si>
  <si>
    <t xml:space="preserve">*Cambios de normatividad del la Educación Superior relacionado con el perfil de los docentes. 
*Cambio de gobierno departamental </t>
  </si>
  <si>
    <t>No escalafona miento de grupos institucionales en sistema de Medición Min ciencias.</t>
  </si>
  <si>
    <t xml:space="preserve">Ausencia de convocatorias acordes a los perfiles de grupos o proyectos que tiene la Institución.
Plazo o términos de referencia no acordes a la capacidad investigativa. </t>
  </si>
  <si>
    <t xml:space="preserve">* Gestiones ante la rectoría para la dotación de mobiliario adecuado y que cumpla con la norma.
*Solicitar en cada inicio de vigencia la asignación presupuestal para la actividades del SGSST
*Capacitaciones periódicas    en el SGSST .
*Establecer el manual de contratistas.
*Enviar evidencias de asistencias a las actividades programadas para seguimiento y control de los jefes de procesos.
*Implementación de protocolos y estándares de seguridad                           </t>
  </si>
  <si>
    <t xml:space="preserve">No iniciar los procesos administrativos de imposición de multas, a los contratistas por incumplimientos en la ejecución del contrato  y estabilidad de obras. </t>
  </si>
  <si>
    <t>No cumplimiento satisfactorio de lo establecido en el manual de contratación por parte del área encargada de  aprobar los procesos contractuales en sus diferentes modalidades y verificación  y un inadecuado apoyo en la finalización y liquidación del contrato</t>
  </si>
  <si>
    <t xml:space="preserve">
*Actas de Capacitación de las etapas precontractual, contractual y los contractual.                                 
 </t>
  </si>
  <si>
    <t>*Instalación y desarrollo de un control de seguridad cibernética en los servidores de la institución  (firewall)
*Elaboración de conciliación Bancaria en forma mensual.
*Autorización de  pagos electrónicos (Claves).
*Auditorías internas. 
*Todos los pagos deben ser revisados por personal ajena a la que elabora los registros  contables: (tener causación y comprobante de egreso, con los respectivos soportes).
* Todos los pagos son autorizados y firmados conjuntamente (Rector y Tesorero).</t>
  </si>
  <si>
    <t>Ausencia del personal idóneo y requerido para la ejecución de la actividad.
Ausencia de Controles y políticas de seguridad.
Manipulación de los comprobantes de pagos .</t>
  </si>
  <si>
    <t>Manipulación y jaque  por terceros ajenos a la Institución.
Desastres naturales  (lluvia o inundaciones).</t>
  </si>
  <si>
    <t>*Elaboración y socialización del cronograma de  cierre fiscal. 
*Informar con anticipación a las oficinas ejecutoras, los plazos establecido.
*Elaboración de gestiones y estudios previos para contar con un estatuto presupuestal propio.
*Elaboración del procedimiento del manejo de reservas y cuentas por pagar.</t>
  </si>
  <si>
    <t>Cumplir con el procedimiento de Inscripción, admisiones y Matriculas. Estudiantes de Pregrado y Posgrado, versión 4.pdf.
Cumplir con los lineamientos de ingreso a los programas  (Acuerdo No. 01 de 30 de abril de 2008)</t>
  </si>
  <si>
    <t>Total de elementos perdidos/Total de los elementos  de la Institución</t>
  </si>
  <si>
    <t>reporte de elementos  dañados / Total de los elementos de la Institución</t>
  </si>
  <si>
    <t xml:space="preserve">
*Seguimiento por parte de la Auxiliar administrativa  (Bibliotecaria)  en la plataforma de la red de biblioteca Luz ángel Arango y la plataforma BPM de la biblioteca institucional. 
</t>
  </si>
  <si>
    <t xml:space="preserve">*Inducción a los usuarios de un buen uso de los instrumentos musicales, material bibliográfico, musical, audiovisual y bienes muebles.
*Aplicar las sanciones establecidas en los reglamentos de cada subproceso.
Realizar reporte y el respectivo seguimiento a los bienes deteriorados o inservibles.
*Adquisición de pólizas de los bienes muebles e inmuebles de la Institución
*Reporte semestral del estado físico de los bienes muebles e inmuebles del conservatorio del Tolima al líder del proceso de Gestión Operativa y Financiera
 </t>
  </si>
  <si>
    <t>INTEERNOS</t>
  </si>
  <si>
    <t>EXTERNOS</t>
  </si>
  <si>
    <t xml:space="preserve">* Falta de recurso humano no disponibles para dictar la clase.
</t>
  </si>
  <si>
    <t>Factor interno: Programación de actividades institucionales en el horario de la asignatura, intervención de la planta física.
* Insatisfacción con los  contenidos y la metodología utilizada por el docente.
*Infraestructura inadecuada</t>
  </si>
  <si>
    <t xml:space="preserve">* Actividades escolares imprevistas.
* viajes familiares.
* Condiciones de salud pública y personal.
* Problemas económicos de los estudiantes
</t>
  </si>
  <si>
    <t>* El usuario no realiza el proceso correcto de inscripción.</t>
  </si>
  <si>
    <t>* Digitación errada de la información. 
* Fallas en el Sistema de información  (Software  SIGA)</t>
  </si>
  <si>
    <t>* Factor interno: Los trámites de permisos de realización y transmisión de los conciertos se retrasen.
* Falta de suficiente respaldo logístico ( Recepción de público, ausencia de acomodadores, personal de servicios generales, falta de ambulancia) para el desarrollo de la actividad.  
* Inadecuada planeación</t>
  </si>
  <si>
    <t>* Falla en el sistema de seguridad que permite verificar el ingreso de los estudiantes debidamente matriculados.</t>
  </si>
  <si>
    <t>* Acceso a clase de manera clandestina en complicidad con el tallerista. 
* Falla en el proceso de legalización de la matricula.
* Inadecuado control al ingreso de personal a la Institución</t>
  </si>
  <si>
    <t>* Información no adecuada de los servicios ofertados a través de redes sociales y terceros.</t>
  </si>
  <si>
    <t>* No se realice el proceso contractual para el mantenimiento de la planta física.</t>
  </si>
  <si>
    <t>* Suspensión, disminución y/o demora de las transferencias por parte de entidades del orden Nacional y Departamental</t>
  </si>
  <si>
    <t>* Capacidad instalada insuficiente debido al crecimiento del número de estudiantes en la Facultad de Educación Artes. 
* Falta de recursos financieros para adecuación de la planta física. (Salón de Ballet).
* Falta de mantenimiento a los espacios.</t>
  </si>
  <si>
    <t xml:space="preserve">* Validación oportuna de actualización de normatividad interna. 
* Incompatibilidades con otras normatividades institucionales. </t>
  </si>
  <si>
    <t xml:space="preserve">* Dilatación en los procedimientos y reglamentación entre los organismos internos encargados de revisar y aprobarlos. 
* Las solicitudes de trámite y sus plazos de aprobación no tienen seguimiento en las dependencias encargadas.
Cambios en las políticas  y normatividad a nivel nacional.  2. Cambios en los Sistemas de Acreditación .
</t>
  </si>
  <si>
    <t xml:space="preserve">* Falta de personal  capacitado en tecnologías. 
* Falta de asignación de recursos  presupuestales.  
* Deficiencia en la gestión entre los canales de comunicación Institucional.
Baja capacidad tecnológica. 
Baja capacidad infraestructura. </t>
  </si>
  <si>
    <t>* No accesibilidad a recursos tecnológicos, soporte técnico, canales de difusión externos</t>
  </si>
  <si>
    <t xml:space="preserve">* Ausencia de producción. 
* No disponibilidad de recursos humanos físicos, tecnológicos, o financieros . 
* Ausencia de convenios específicos interinstitucionales para el fomento de la investigación
* Demora en la aprobación de convocatorias por parte de decanatura y rectoría
* Baja descarga laboral y discontinuidad intersemestral a los docente para cumplir metas de investigación. 
</t>
  </si>
  <si>
    <t>* No reconocimiento a las  plataformas externas  de investigación . 
* No accesibilidad a fuentes de participación externas para investigación. 
* No accesibilidad de productos a bases internacionales de investigación.  
*  Afectaciones del Entorno ambiental por Pandemia . 
* No acceso a recursos externos
Baja participación de los docentes de convocatorias externas.</t>
  </si>
  <si>
    <t>* No cumplir términos de referencia y normatividad externa. 
* No pertenencia a bases de datos investigación.   
* No actualizar el reporte de producción académica de investigación de docentes y grupos de investigación en el registro de producción CVLAC</t>
  </si>
  <si>
    <t xml:space="preserve">* No ser escalafonados en la medición de grupos. 
* Cambios de normatividad externa.
</t>
  </si>
  <si>
    <t>* Deficiente relación de dedicación docente en su descarga a investigación. 
* Falta de soporte administrativo, tecnológico y financiero. 
* Ausencia de propuestas a la institución por parte de los grupos investigadores para asistencia a convocatorias. 
* Ausencia de una política efectiva de estímulos de investigación.</t>
  </si>
  <si>
    <t xml:space="preserve"> * Poca  disponibilidad de recurso humano para la ejecución de proyecto.                  
* Limitaciones en capacidad tecnológica, administrativa y financiera asociada a los proyectos. 
* Incumplimiento por parte de la Institución en la asignación oportuna y eficiente de recursos o apoyos establecidos dentro lo proyectos. 
* Incumplimiento de términos establecidos por parte de docentes o semilleros con proyectos asignados y financiados</t>
  </si>
  <si>
    <t>* Interferencias externas normativas (ley de garantías) o incumplimiento de otras entidades participantes en modalidad de convenios. 
* Cambios no previstos en condiciones externas y ambientales de los proyectos. 
* Inadecuada supervisión por entes externos en la ejecución de los proyectos de investigación
* Infracción a leyes de propiedad intelectual y derecho de autor en la ejecución de proyectos y su divulgación y/o publicación de resultados</t>
  </si>
  <si>
    <t xml:space="preserve">* Comunicación no asertiva.
* No hay oportunidad en la asignación de recursos para la capacitación
</t>
  </si>
  <si>
    <t>* Los proveedores no cuentan con portafolio amplios para las necesidades de la Institución</t>
  </si>
  <si>
    <t>* No se cuenta con recursos financieros, para el desarrollo del plan de incentivos. Inexistencia de una política de talento humano institucional que fortalezca incentivos</t>
  </si>
  <si>
    <t>* No aplica</t>
  </si>
  <si>
    <t>* Baja participación de actividades de bienestar (pausas activas, capacitaciones, eventos deportivos tenis de mesa gimnasio) tanto del personal docente como administrativo</t>
  </si>
  <si>
    <t>* Escasos incentivos para docentes, estudiantes y personal administrativo.</t>
  </si>
  <si>
    <t>*Manipulación de datos e información en el proceso de otorgamiento de becas, incentivos o subsidios.</t>
  </si>
  <si>
    <t xml:space="preserve">* Incumplimiento en los procedimientos establecidos por la Institución.
* Intereses personales o particulares
</t>
  </si>
  <si>
    <t xml:space="preserve">* Poca asignación de recursos para actividades de prevención.
* Falta de compromiso por parte de los líderes de procesos en la implementación de actividades.
* Inadecuado control de los documentos solicitados para la validación de afiliación y pago a la seguridad social
</t>
  </si>
  <si>
    <t xml:space="preserve">* No aplica
</t>
  </si>
  <si>
    <t>* Cambios de  normatividad a nivel Nacional.
* Cambios ambientales que generen amenazas para la institución (Desastres naturales).
* Asonadas enfrentamientos y paros Nacional.
* Accidentes de transito por desplazamiento entre las sedes  (Flujo vehicular )</t>
  </si>
  <si>
    <t xml:space="preserve">EXTERNAS </t>
  </si>
  <si>
    <t>* Escases de personal profesional en el área de talento humano.</t>
  </si>
  <si>
    <t>* No iniciar procesos de incumplimiento en debida forma.
Intereses personales.</t>
  </si>
  <si>
    <t xml:space="preserve">* Cambios en la normatividad a nivel Nacional.
* Falta de adaptación de la nueva normatividad </t>
  </si>
  <si>
    <t>* Cambio en la normatividad que prohíba a la contratacion del régimen especial imposición de multas e incumplimientos.</t>
  </si>
  <si>
    <t>* Incumplimiento en los procedimientos para el manejo de archivo documental
* Condiciones inadecuadas del manejo del archivo.
* No contar con un inventario de los documentos históricos del Conservatorio del Tolima</t>
  </si>
  <si>
    <t>* Falta de adaptación del personal a la nueva normatividad</t>
  </si>
  <si>
    <t xml:space="preserve">* Incumplimiento del manual de contratación.
* Intereses personales
* Desconocimiento del Manual de Contratación 
</t>
  </si>
  <si>
    <t>* Cambios de  normatividad a Nivel Nacional</t>
  </si>
  <si>
    <t xml:space="preserve">* Poca disponibilidad del personal para verificar la información </t>
  </si>
  <si>
    <t xml:space="preserve">* Incumplimiento en el manal de gestión de la Institución.
* Condiciones y manejo inadecuado del archivo de gestión.
* Recurso humano poco calificado y capacitado par el manejo del archivo 
</t>
  </si>
  <si>
    <t>* Cambios en la normas que rigen el manejo del archivo.</t>
  </si>
  <si>
    <t xml:space="preserve">* Incumplimiento en el procedimiento implementado por la Institución.
* Desinterés del responsable de contestar la petición
</t>
  </si>
  <si>
    <t>* Incumplimiento al manual de funciones establecido en la Institución.
* Incumplimiento a los procedimientos establecidos por el Conservatorio del Tolima</t>
  </si>
  <si>
    <t>* Falta de establecimiento de un control adecuado en el desarrollo del procedimiento de ingresos y egresos, en el área financiera de la Institución
* Concentración de funciones.
* Ausencia de un procedimiento que reglamente la legalización de pagos e ingresos con sus debidos soportes.</t>
  </si>
  <si>
    <t>* Manipulación y jaqueo por terceros ajenos a la Institución.</t>
  </si>
  <si>
    <t xml:space="preserve">* Ausencia de recursos humano por factores de salubridad.
* Falta de Planeación en el proceso.
* Controles y seguimientos insuficientes. 
</t>
  </si>
  <si>
    <t>* Falta de capacitación al personal encargado de dicho procedimiento  (pago de cuentas).
* Incumplimiento del procedimiento  por parte del personal que interviene en el mismo ( Pagos)</t>
  </si>
  <si>
    <t>*Falta de ética</t>
  </si>
  <si>
    <t xml:space="preserve">* Ausencia de procedimiento para la ejecución de la actividad  (Reservas y Cuentas por pagar).
* Incumplimiento en la aplicación a norma.
* Falta de  Quórum para la aprobación de los acuerdos de reservas Y/o cuentas por pagar.
</t>
  </si>
  <si>
    <t>* Cambio de normatividad a nivel Nacional</t>
  </si>
  <si>
    <t xml:space="preserve">*Social  ( Ética de las personas)
</t>
  </si>
  <si>
    <t xml:space="preserve">* Social  y cultural (falta de ética del personal ajeno a la Institución).
</t>
  </si>
  <si>
    <t>* Fallas en el sistemas de Información
* Incumplimiento en los reglamentos, acuerdos, resoluciones  y Procedimientos establecidos en la Institución</t>
  </si>
  <si>
    <t xml:space="preserve">* Social  (falta de ética del personal ajeno a la Institución).
</t>
  </si>
  <si>
    <t xml:space="preserve">* Ausencia de recursos humano por factores de salubridad.
* Falta de Planeación en el proceso.
* Controles y seguimientos insuficientes. 
Falta de competencia del recurso humano
</t>
  </si>
  <si>
    <t>*Cambio de normatividad a nivel Nacional.
* Poca socialización  por parte de los entes a nivel nacional.</t>
  </si>
  <si>
    <t xml:space="preserve">* Aumento de población estudiantil
* Insuficiente espacios insonorizados para estudio extracurricular
* Fallas en la planeación presupuestal para  la mitigación del riesgo 
Error en la asignación de los espacios                                             </t>
  </si>
  <si>
    <t xml:space="preserve">* Asignación de recursos del nivel departamental  y nacional
</t>
  </si>
  <si>
    <t xml:space="preserve">* Sentido de pertenencia por parte del  personal y adecuada administración del bien.
*  Elementos que no cuentan con su respectiva placa de Inventario. 
*  No exigir  garantías necesarias para  préstamo de los bienes
*Desplazamiento de los bienes muebles de la Institución por parte de la comunidad académica  de una sede a otras.
*Adecuado  espacio para almacenamiento y conservación de los bienes de manera segura.
*Incumplimiento a los procedimientos establecidos por la institución
Baja utilización de los recursos tecnológicos y plataformas implementadas para el préstamo de elementos a cargo
</t>
  </si>
  <si>
    <t>* Escasa asignación de recursos externos para gestionar proyectos de seguridad
ubicación geográfica e inseguridad en la zonas aledañas
* Desastres naturales (lluvias e inundaciones)
*Fallas en el sistema de seguridad</t>
  </si>
  <si>
    <t>* Baja asignación de recursos para mantenimiento oportuno .
* Uso inadecuado de los elementos.
* Débiles estrategias de control del uso de los elementos de la Institución.</t>
  </si>
  <si>
    <t xml:space="preserve">* Ambiente húmedo de la Institución[en
* Cultura social 
 * Uso inadecuado en la manipulación[en de los bienes por parte de los usuarios </t>
  </si>
  <si>
    <t xml:space="preserve">* Daños internos en la infraestructura.
* Mantenimiento no adecuado.
*Inadecuado mantenimiento de las planas eléctricas.
*Inadecuada instalación de puntos eléctricos.
</t>
  </si>
  <si>
    <t xml:space="preserve">* Factores climáticos.( tormentas eléctricas)
* Descompensación de los fluidos eléctricos
* Presencia del transformador en zona potencialmente riesgosa (material combustible).
</t>
  </si>
  <si>
    <t>* Controles inadecuados por parte de los responsables.
* Falta de conocimiento de las sanciones por parte de la Comunidad Académica. 
* Demoras en la prestación del servicio interbibliotecario</t>
  </si>
  <si>
    <t>* Fallas en la plataforma de la Red de biblioteca del banco de la República.
* Descarga tardía de material prestado por parte de la biblioteca  prestamista</t>
  </si>
  <si>
    <t xml:space="preserve">* Afectación  de clases y ensayos por el impacto del sonido.
* Desgaste administrativos por reubicación constante.
</t>
  </si>
  <si>
    <t xml:space="preserve">Falta de Recursos financieros para  la adquisición.
No hay una identificación de la necesidad a  tiempo. </t>
  </si>
  <si>
    <t xml:space="preserve">*  Desarrollo de Paros nacionales 
* Alteración de planeación académica de la Facultad de Educación y Artes ocasionada por la  emergencia sanitaria presentada a nivel nacional. 
*Docentes y estudiantes que presentan incapacidad médica y/o solicitan permiso por calamidad familiar. </t>
  </si>
  <si>
    <t>* Falta de comunicación asertiva en la implementación del contenido de la asignatura. 
* Tipo de vinculación laboral inadecuada para la necesidad</t>
  </si>
  <si>
    <t>* La condición de salud pública (Covid-19)
* Demora en la aprobación del código PULEP e identidad de temporada.</t>
  </si>
  <si>
    <t xml:space="preserve">   * Implementar formato de solicitud de documentos Históricos para consulta en  Biblioteca o Archivo Central, con el fin de controlar la documentación existente en los depósitos y en las unidades de conservación.                       * Solicitar autorización por parte de interesados a Secretaria General, con copia a la Biblioteca, archivo central y a Investigación, con el fin de acceder a fotografías o demás documentos requeridos.                   * realizar inventario aleatorio de la documentación que se ha prestado con el fin de verificar la no sustracción de documentos.
 * Diligenciamiento de formato de préstamo en caso de requerirse retiro de la unidad o deposito documental.                       
* Control de visitantes al archivo central de la Institución              </t>
  </si>
  <si>
    <t xml:space="preserve">*Realizar inventario documental de documentos históricos pertenecientes al Conservatorio Documental, teniendo en cuenta su ubicación.                                  
* Controlar de manera periódica  (Semestralmente) y mediante técnica de muestreo documentación física custodiada, de acuerdo al inventario documental elaborado. </t>
  </si>
  <si>
    <t>* Formato de Registro y Control de consultas y prestamos de documentos implementado para las fases de archivo de Gestión y central.
* Foliación de expedientes: Historias laborales, académicas, contractuales, nominas y Resoluciones en  diferentes etapas.
* Cumplimiento del Manual de Gestión Documental elaborado * Realización de Inventario Documental de documentación a cargo</t>
  </si>
  <si>
    <t>*Adecuación de espacio que contenga condiciones de seguridad  para la custodia de las documentación contenida en carpetas    
* Organización del archivo de gestión según lo establecido en la Ley 594/2000
* Capacitaciones en manejo y custodia de archivo de gestión</t>
  </si>
  <si>
    <t>* Cambio de normatividad a nivel Nacional.
*  Poca socialización  por parte de los entes a nivel Nacional.</t>
  </si>
  <si>
    <t>*Que se cumplan los tiempos establecidos para el reporte de notas y se atiendan las solicitudes de corrección de notas cuando haya lugar.
*Para los que optan para grado se guarda en paf notas del plan de estudios.
* Cada usuario cuente con clave de acceso al sistema para que de acuerdo a su perfil realice en el sistema las actividades necesarias
*Verificar que en sistema académico se genere reportes y con ellos se identifique al usuario, fecha y hora en la cual realiza el registro.</t>
  </si>
  <si>
    <t xml:space="preserve">*Seguimiento al cumplimiento de los procedimientos, reglamentos y formatos de préstamo de elementos.
*Diligenciar adecuadamente los Formatos de préstamo del Sistema de Gestión de la Calidad.
*Verificación de las fechas de vencimiento de las pólizas y solicita la renovación de las mismas.
*A partir del mes de octubre del 2021 por parte de la Almacenista se deberá notificar a  la secretaria general el ingreso y adquisición de los bienes a la Institución que deban ser asegurados con el fin de realizar  compra de las pólizas respectivas, los bienes a asegurar deberán estar debidamente plaquetizados.
*Coordinar con los vigilantes la salida de instrumentos exclusivamente para recibir clases en la Sede del Edificio Bolivariano, o ensayos y conciertos fuera de las instalaciones.
*Realizar inventarios a los bienes muebles como ejercicio de autocontrol, con las respectivas evidencias.
</t>
  </si>
  <si>
    <t>numero de sanciones establecidas a los estudiantes / total de solicitudes de estudiantes</t>
  </si>
  <si>
    <t xml:space="preserve">* Demoras en la salida de los elementos dados de baja por la institución.
* Incumplimiento en los procedimientos establecidos por la institución
* Ocupación de áreas funcionales con objetos inservibles
</t>
  </si>
  <si>
    <t>* Ubicación geográfica ( área aledañas sin construcción)</t>
  </si>
  <si>
    <t xml:space="preserve">* Clasificar los elementos dados de baja para destrucción y enajenación de acuerdo a la resolución de bajas.
Gestiones adecuadas y oportunas para dar cumplimiento a la resolución de bajas con finalidad de recuperar espacios funcionales para la prestación de los servicios.
</t>
  </si>
  <si>
    <r>
      <t xml:space="preserve">Coordinadora de Registro y Control Académico
</t>
    </r>
    <r>
      <rPr>
        <sz val="10"/>
        <color theme="1"/>
        <rFont val="Roboto Light"/>
        <family val="2"/>
      </rPr>
      <t>Asesora de Control Interno</t>
    </r>
  </si>
  <si>
    <r>
      <t xml:space="preserve">* Intereses  personales.  </t>
    </r>
    <r>
      <rPr>
        <sz val="10"/>
        <color rgb="FFFF0000"/>
        <rFont val="Roboto Light"/>
        <family val="2"/>
      </rPr>
      <t xml:space="preserve">
</t>
    </r>
    <r>
      <rPr>
        <sz val="10"/>
        <rFont val="Roboto Light"/>
        <family val="2"/>
      </rPr>
      <t xml:space="preserve">* </t>
    </r>
    <r>
      <rPr>
        <sz val="10"/>
        <color theme="1"/>
        <rFont val="Roboto Light"/>
        <family val="2"/>
      </rPr>
      <t>Trafico de influencias</t>
    </r>
    <r>
      <rPr>
        <u val="single"/>
        <sz val="10"/>
        <color theme="1"/>
        <rFont val="Roboto Light"/>
        <family val="2"/>
      </rPr>
      <t xml:space="preserve">
*A</t>
    </r>
    <r>
      <rPr>
        <sz val="10"/>
        <color theme="1"/>
        <rFont val="Roboto Light"/>
        <family val="2"/>
      </rPr>
      <t>usencia de mecanismos de verificación</t>
    </r>
    <r>
      <rPr>
        <sz val="10"/>
        <rFont val="Roboto Light"/>
        <family val="2"/>
      </rPr>
      <t>.
Falta de ética por partes de los auditores</t>
    </r>
  </si>
  <si>
    <r>
      <rPr>
        <b/>
        <sz val="10"/>
        <color theme="1"/>
        <rFont val="Roboto Light"/>
        <family val="2"/>
      </rPr>
      <t>Internas</t>
    </r>
    <r>
      <rPr>
        <sz val="10"/>
        <color theme="1"/>
        <rFont val="Roboto Light"/>
        <family val="2"/>
      </rPr>
      <t xml:space="preserve"> 
* Tipo de vinculación laboral ( tiempo)
*Discrepancias con las directrices y políticas  institucionales.
* Desgaste por trasladado de los docentes a la ciudad de Ibagué. 
* Falta de incentivos para el desarrollo de la actividad docente e investigación. 
</t>
    </r>
  </si>
  <si>
    <r>
      <rPr>
        <b/>
        <sz val="10"/>
        <rFont val="Roboto Light"/>
        <family val="2"/>
      </rPr>
      <t xml:space="preserve">* Fallas en los </t>
    </r>
    <r>
      <rPr>
        <sz val="10"/>
        <rFont val="Roboto Light"/>
        <family val="2"/>
      </rPr>
      <t xml:space="preserve">Sistemas de Información
* incumplimiento en los Procedimientos 
* Errores humanos
</t>
    </r>
  </si>
  <si>
    <r>
      <t xml:space="preserve">* Recursos Humanos    (favorecimiento de terceros)
* incumplimiento en los manuales  y procedimientos establecidos por la Institución.
* Falla en los sistemas de Información.
</t>
    </r>
    <r>
      <rPr>
        <b/>
        <sz val="10"/>
        <color theme="1"/>
        <rFont val="Roboto Light"/>
        <family val="2"/>
      </rPr>
      <t xml:space="preserve">
</t>
    </r>
  </si>
  <si>
    <r>
      <rPr>
        <sz val="10"/>
        <color theme="1"/>
        <rFont val="Roboto Light"/>
        <family val="2"/>
      </rPr>
      <t>* Fallas en el Sistemas de información.
* Definir criterios para homologación de materias.</t>
    </r>
    <r>
      <rPr>
        <b/>
        <sz val="10"/>
        <color theme="1"/>
        <rFont val="Roboto Light"/>
        <family val="2"/>
      </rPr>
      <t xml:space="preserve">
</t>
    </r>
  </si>
  <si>
    <t>* Falta de ética del Funcionario que expide el certificado.
* Fallas en los procesos y procedimientos ( El certificado expedidos en forma manual.
* Fallas en los sistemas de información (no quedan registros)</t>
  </si>
  <si>
    <t xml:space="preserve">* Cuando se realiza la planeación de los horarios, se verifica el estado de los salones.
* Coordinar con la funcioanria de espacios fisico el estado de los salones.
</t>
  </si>
  <si>
    <t xml:space="preserve">*  Los maestros tienen instrucción de llamar lista al inicio de cada a clase, estudiante que no se eencuentre en listado descargado de la plataforma SIGAA, debe remitirese a la oficina de Extensión y proyección social.
</t>
  </si>
  <si>
    <t>* A Raiz de la pandemia existe un control de ingreso a la institución,  teniendo en cuenta un listado de ingreso diario  aprobado por la líder de procesos que autoriza el ingreso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</si>
</sst>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Gotham Extra Light"/>
      <family val="3"/>
    </font>
    <font>
      <sz val="10"/>
      <color theme="1"/>
      <name val="Roboto Light"/>
      <family val="2"/>
    </font>
    <font>
      <b/>
      <sz val="12"/>
      <color theme="1"/>
      <name val="Roboto Light"/>
      <family val="2"/>
    </font>
    <font>
      <b/>
      <sz val="10"/>
      <color theme="1"/>
      <name val="Roboto Light"/>
      <family val="2"/>
    </font>
    <font>
      <b/>
      <sz val="10"/>
      <name val="Roboto Light"/>
      <family val="2"/>
    </font>
    <font>
      <sz val="10"/>
      <name val="Roboto Light"/>
      <family val="2"/>
    </font>
    <font>
      <sz val="11"/>
      <color theme="1"/>
      <name val="Roboto Light"/>
      <family val="2"/>
    </font>
    <font>
      <sz val="10"/>
      <color rgb="FFFF0000"/>
      <name val="Roboto Light"/>
      <family val="2"/>
    </font>
    <font>
      <u val="single"/>
      <sz val="10"/>
      <color theme="1"/>
      <name val="Roboto Light"/>
      <family val="2"/>
    </font>
    <font>
      <sz val="10"/>
      <color rgb="FF000000"/>
      <name val="Roboto Light"/>
      <family val="2"/>
    </font>
  </fonts>
  <fills count="10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</fills>
  <borders count="7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double">
        <color indexed="8"/>
      </bottom>
    </border>
    <border>
      <left/>
      <right/>
      <top/>
      <bottom style="double">
        <color indexed="8"/>
      </bottom>
    </border>
    <border>
      <left style="thin"/>
      <right/>
      <top style="double">
        <color indexed="8"/>
      </top>
      <bottom/>
    </border>
    <border>
      <left/>
      <right/>
      <top style="double">
        <color indexed="8"/>
      </top>
      <bottom/>
    </border>
    <border>
      <left/>
      <right style="double">
        <color indexed="8"/>
      </right>
      <top style="double">
        <color indexed="8"/>
      </top>
      <bottom/>
    </border>
    <border>
      <left style="thin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/>
    </border>
    <border>
      <left style="thin"/>
      <right style="thin"/>
      <top/>
      <bottom style="thin">
        <color rgb="FF000000"/>
      </bottom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medium">
        <color rgb="FF000000"/>
      </top>
      <bottom/>
    </border>
    <border>
      <left/>
      <right style="thick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thick">
        <color rgb="FF000000"/>
      </left>
      <right/>
      <top/>
      <bottom style="thick">
        <color rgb="FF000000"/>
      </bottom>
    </border>
    <border>
      <left/>
      <right style="thick">
        <color rgb="FF000000"/>
      </right>
      <top/>
      <bottom style="thick">
        <color rgb="FF000000"/>
      </bottom>
    </border>
    <border>
      <left/>
      <right/>
      <top/>
      <bottom style="thick">
        <color rgb="FF000000"/>
      </bottom>
    </border>
    <border>
      <left/>
      <right style="medium">
        <color rgb="FF000000"/>
      </right>
      <top/>
      <bottom style="thick">
        <color rgb="FF000000"/>
      </bottom>
    </border>
    <border>
      <left style="thick">
        <color rgb="FF000000"/>
      </left>
      <right/>
      <top style="thick">
        <color rgb="FF000000"/>
      </top>
      <bottom style="medium">
        <color rgb="FF000000"/>
      </bottom>
    </border>
    <border>
      <left/>
      <right style="thick">
        <color rgb="FF000000"/>
      </right>
      <top style="thick">
        <color rgb="FF000000"/>
      </top>
      <bottom style="medium">
        <color rgb="FF000000"/>
      </bottom>
    </border>
    <border>
      <left/>
      <right/>
      <top style="thick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thin"/>
    </border>
    <border>
      <left/>
      <right/>
      <top style="medium">
        <color rgb="FF000000"/>
      </top>
      <bottom style="thin"/>
    </border>
    <border>
      <left style="thick">
        <color rgb="FF000000"/>
      </left>
      <right style="medium">
        <color rgb="FFCCCCCC"/>
      </right>
      <top style="medium">
        <color rgb="FF000000"/>
      </top>
      <bottom/>
    </border>
    <border>
      <left style="medium">
        <color rgb="FFCCCCCC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/>
      <bottom/>
    </border>
    <border>
      <left style="thick">
        <color rgb="FF000000"/>
      </left>
      <right style="medium">
        <color rgb="FFCCCCCC"/>
      </right>
      <top/>
      <bottom style="medium">
        <color rgb="FF000000"/>
      </bottom>
    </border>
    <border>
      <left style="medium">
        <color rgb="FFCCCCCC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/>
      <bottom/>
    </border>
    <border>
      <left style="medium">
        <color rgb="FFCCCCCC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/>
      <top style="medium">
        <color rgb="FFCCCCCC"/>
      </top>
      <bottom/>
    </border>
    <border>
      <left/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medium"/>
      <right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7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2" fillId="0" borderId="0" xfId="0" applyFont="1"/>
    <xf numFmtId="0" fontId="2" fillId="0" borderId="0" xfId="0" applyFont="1" applyFill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3" fillId="0" borderId="0" xfId="0" applyFont="1"/>
    <xf numFmtId="0" fontId="6" fillId="6" borderId="0" xfId="0" applyFont="1" applyFill="1" applyBorder="1" applyAlignment="1" applyProtection="1">
      <alignment horizontal="center" vertical="center" wrapText="1"/>
      <protection/>
    </xf>
    <xf numFmtId="0" fontId="6" fillId="6" borderId="0" xfId="0" applyFont="1" applyFill="1" applyBorder="1" applyAlignment="1" applyProtection="1">
      <alignment horizontal="center" vertical="center" wrapText="1"/>
      <protection/>
    </xf>
    <xf numFmtId="0" fontId="6" fillId="6" borderId="2" xfId="0" applyFont="1" applyFill="1" applyBorder="1" applyAlignment="1" applyProtection="1">
      <alignment horizontal="center" vertical="center" wrapText="1"/>
      <protection/>
    </xf>
    <xf numFmtId="0" fontId="6" fillId="6" borderId="3" xfId="0" applyFont="1" applyFill="1" applyBorder="1" applyAlignment="1" applyProtection="1">
      <alignment horizontal="center" vertical="center" wrapText="1"/>
      <protection/>
    </xf>
    <xf numFmtId="0" fontId="6" fillId="6" borderId="4" xfId="0" applyFont="1" applyFill="1" applyBorder="1" applyAlignment="1" applyProtection="1">
      <alignment horizontal="center" vertical="center" wrapText="1"/>
      <protection/>
    </xf>
    <xf numFmtId="0" fontId="6" fillId="6" borderId="5" xfId="0" applyFont="1" applyFill="1" applyBorder="1" applyAlignment="1" applyProtection="1">
      <alignment horizontal="center" vertical="center" wrapText="1"/>
      <protection/>
    </xf>
    <xf numFmtId="0" fontId="6" fillId="6" borderId="0" xfId="0" applyFont="1" applyFill="1" applyBorder="1" applyAlignment="1" applyProtection="1">
      <alignment horizontal="center" vertical="center"/>
      <protection/>
    </xf>
    <xf numFmtId="0" fontId="6" fillId="6" borderId="0" xfId="0" applyFont="1" applyFill="1" applyBorder="1" applyAlignment="1" applyProtection="1">
      <alignment horizontal="center" vertical="center"/>
      <protection/>
    </xf>
    <xf numFmtId="0" fontId="7" fillId="6" borderId="6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 applyProtection="1">
      <alignment horizontal="center" vertical="center"/>
      <protection/>
    </xf>
    <xf numFmtId="0" fontId="6" fillId="6" borderId="4" xfId="0" applyFont="1" applyFill="1" applyBorder="1" applyAlignment="1" applyProtection="1">
      <alignment horizontal="center" vertical="center"/>
      <protection/>
    </xf>
    <xf numFmtId="0" fontId="6" fillId="6" borderId="6" xfId="0" applyFont="1" applyFill="1" applyBorder="1" applyAlignment="1" applyProtection="1">
      <alignment horizontal="center" vertical="center"/>
      <protection/>
    </xf>
    <xf numFmtId="0" fontId="6" fillId="6" borderId="7" xfId="0" applyFont="1" applyFill="1" applyBorder="1" applyAlignment="1" applyProtection="1">
      <alignment horizontal="center" vertical="center"/>
      <protection/>
    </xf>
    <xf numFmtId="0" fontId="6" fillId="6" borderId="9" xfId="0" applyFont="1" applyFill="1" applyBorder="1" applyAlignment="1" applyProtection="1">
      <alignment horizontal="center" vertical="center"/>
      <protection/>
    </xf>
    <xf numFmtId="0" fontId="6" fillId="6" borderId="10" xfId="0" applyFont="1" applyFill="1" applyBorder="1" applyAlignment="1" applyProtection="1">
      <alignment horizontal="center" vertical="center" wrapText="1"/>
      <protection/>
    </xf>
    <xf numFmtId="0" fontId="5" fillId="6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6" fillId="6" borderId="11" xfId="0" applyFont="1" applyFill="1" applyBorder="1" applyAlignment="1" applyProtection="1">
      <alignment horizontal="center" vertical="center" wrapText="1"/>
      <protection/>
    </xf>
    <xf numFmtId="0" fontId="6" fillId="6" borderId="1" xfId="0" applyFont="1" applyFill="1" applyBorder="1" applyAlignment="1" applyProtection="1">
      <alignment horizontal="center" vertical="center" wrapText="1"/>
      <protection/>
    </xf>
    <xf numFmtId="0" fontId="6" fillId="6" borderId="9" xfId="0" applyFont="1" applyFill="1" applyBorder="1" applyAlignment="1" applyProtection="1">
      <alignment horizontal="center" vertical="center" wrapText="1"/>
      <protection/>
    </xf>
    <xf numFmtId="0" fontId="6" fillId="6" borderId="6" xfId="0" applyFont="1" applyFill="1" applyBorder="1" applyAlignment="1" applyProtection="1">
      <alignment horizontal="center" vertical="center" wrapText="1"/>
      <protection/>
    </xf>
    <xf numFmtId="0" fontId="6" fillId="6" borderId="7" xfId="0" applyFont="1" applyFill="1" applyBorder="1" applyAlignment="1" applyProtection="1">
      <alignment horizontal="center" vertical="center" wrapText="1"/>
      <protection/>
    </xf>
    <xf numFmtId="0" fontId="6" fillId="6" borderId="12" xfId="0" applyFont="1" applyFill="1" applyBorder="1" applyAlignment="1" applyProtection="1">
      <alignment horizontal="center" vertical="center" wrapText="1"/>
      <protection/>
    </xf>
    <xf numFmtId="0" fontId="5" fillId="6" borderId="12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6" fillId="6" borderId="13" xfId="0" applyFont="1" applyFill="1" applyBorder="1" applyAlignment="1" applyProtection="1">
      <alignment horizontal="center" vertical="center" wrapText="1"/>
      <protection/>
    </xf>
    <xf numFmtId="0" fontId="6" fillId="6" borderId="14" xfId="0" applyFont="1" applyFill="1" applyBorder="1" applyAlignment="1" applyProtection="1">
      <alignment horizontal="center" vertical="center" wrapText="1"/>
      <protection/>
    </xf>
    <xf numFmtId="0" fontId="6" fillId="6" borderId="1" xfId="0" applyFont="1" applyFill="1" applyBorder="1" applyAlignment="1" applyProtection="1">
      <alignment horizontal="center" vertical="center" wrapText="1"/>
      <protection/>
    </xf>
    <xf numFmtId="0" fontId="5" fillId="6" borderId="14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7" fillId="0" borderId="3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6" fillId="5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180" wrapText="1"/>
    </xf>
    <xf numFmtId="0" fontId="7" fillId="0" borderId="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left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Border="1" applyAlignment="1">
      <alignment horizontal="center" vertical="center"/>
    </xf>
    <xf numFmtId="0" fontId="6" fillId="5" borderId="14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textRotation="180" wrapText="1"/>
    </xf>
    <xf numFmtId="0" fontId="3" fillId="0" borderId="14" xfId="0" applyFont="1" applyBorder="1" applyAlignment="1">
      <alignment horizontal="center" vertical="center" wrapText="1"/>
    </xf>
    <xf numFmtId="0" fontId="7" fillId="7" borderId="1" xfId="0" applyFont="1" applyFill="1" applyBorder="1" applyAlignment="1" applyProtection="1">
      <alignment horizontal="center" vertical="center" wrapText="1"/>
      <protection/>
    </xf>
    <xf numFmtId="0" fontId="7" fillId="7" borderId="1" xfId="0" applyFont="1" applyFill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7" fillId="0" borderId="1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>
      <alignment horizontal="center" vertical="center"/>
    </xf>
    <xf numFmtId="0" fontId="6" fillId="5" borderId="1" xfId="0" applyFont="1" applyFill="1" applyBorder="1" applyAlignment="1" applyProtection="1">
      <alignment horizontal="center" vertical="center" wrapText="1"/>
      <protection/>
    </xf>
    <xf numFmtId="0" fontId="7" fillId="0" borderId="1" xfId="0" applyFont="1" applyFill="1" applyBorder="1" applyAlignment="1">
      <alignment horizontal="center" vertical="center" textRotation="180"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textRotation="180" wrapText="1"/>
    </xf>
    <xf numFmtId="0" fontId="3" fillId="0" borderId="1" xfId="0" applyFont="1" applyBorder="1" applyAlignment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  <protection/>
    </xf>
    <xf numFmtId="0" fontId="7" fillId="0" borderId="1" xfId="0" applyFont="1" applyFill="1" applyBorder="1" applyAlignment="1" applyProtection="1">
      <alignment horizontal="center" vertical="center" wrapText="1"/>
      <protection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textRotation="180" wrapText="1"/>
    </xf>
    <xf numFmtId="0" fontId="6" fillId="6" borderId="15" xfId="0" applyFont="1" applyFill="1" applyBorder="1" applyAlignment="1" applyProtection="1">
      <alignment horizontal="center" vertical="center" wrapText="1"/>
      <protection/>
    </xf>
    <xf numFmtId="0" fontId="6" fillId="6" borderId="2" xfId="0" applyFont="1" applyFill="1" applyBorder="1" applyAlignment="1" applyProtection="1">
      <alignment horizontal="center" vertical="center" wrapText="1"/>
      <protection/>
    </xf>
    <xf numFmtId="0" fontId="6" fillId="6" borderId="16" xfId="0" applyFont="1" applyFill="1" applyBorder="1" applyAlignment="1" applyProtection="1">
      <alignment horizontal="center" vertical="center" wrapText="1"/>
      <protection/>
    </xf>
    <xf numFmtId="0" fontId="3" fillId="6" borderId="0" xfId="0" applyFont="1" applyFill="1"/>
    <xf numFmtId="0" fontId="6" fillId="6" borderId="17" xfId="0" applyFont="1" applyFill="1" applyBorder="1" applyAlignment="1" applyProtection="1">
      <alignment horizontal="center" vertical="center"/>
      <protection/>
    </xf>
    <xf numFmtId="0" fontId="6" fillId="6" borderId="18" xfId="0" applyFont="1" applyFill="1" applyBorder="1" applyAlignment="1" applyProtection="1">
      <alignment horizontal="center" vertical="center"/>
      <protection/>
    </xf>
    <xf numFmtId="0" fontId="6" fillId="6" borderId="4" xfId="0" applyFont="1" applyFill="1" applyBorder="1" applyAlignment="1" applyProtection="1">
      <alignment horizontal="center" vertical="center"/>
      <protection/>
    </xf>
    <xf numFmtId="0" fontId="7" fillId="6" borderId="8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 applyProtection="1">
      <alignment horizontal="center" vertical="center"/>
      <protection/>
    </xf>
    <xf numFmtId="0" fontId="6" fillId="6" borderId="9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 applyProtection="1">
      <alignment horizontal="center" vertical="center"/>
      <protection/>
    </xf>
    <xf numFmtId="0" fontId="6" fillId="6" borderId="10" xfId="0" applyFont="1" applyFill="1" applyBorder="1" applyAlignment="1" applyProtection="1">
      <alignment horizontal="center" vertical="center"/>
      <protection/>
    </xf>
    <xf numFmtId="0" fontId="6" fillId="6" borderId="14" xfId="0" applyFont="1" applyFill="1" applyBorder="1" applyAlignment="1" applyProtection="1">
      <alignment horizontal="center" vertical="center"/>
      <protection/>
    </xf>
    <xf numFmtId="0" fontId="6" fillId="6" borderId="14" xfId="0" applyFont="1" applyFill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vertic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textRotation="180" wrapText="1"/>
    </xf>
    <xf numFmtId="0" fontId="8" fillId="0" borderId="0" xfId="0" applyFont="1" applyAlignment="1">
      <alignment vertical="center" wrapText="1"/>
    </xf>
    <xf numFmtId="0" fontId="7" fillId="0" borderId="1" xfId="0" applyFont="1" applyBorder="1" applyAlignment="1" applyProtection="1">
      <alignment horizontal="justify" vertical="top" wrapText="1"/>
      <protection locked="0"/>
    </xf>
    <xf numFmtId="0" fontId="7" fillId="0" borderId="1" xfId="0" applyFont="1" applyBorder="1" applyAlignment="1" applyProtection="1">
      <alignment horizontal="justify" vertical="center" wrapText="1"/>
      <protection locked="0"/>
    </xf>
    <xf numFmtId="0" fontId="7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textRotation="180" wrapText="1"/>
    </xf>
    <xf numFmtId="0" fontId="7" fillId="0" borderId="9" xfId="0" applyFont="1" applyBorder="1" applyAlignment="1">
      <alignment vertical="center" wrapText="1"/>
    </xf>
    <xf numFmtId="0" fontId="6" fillId="6" borderId="20" xfId="0" applyFont="1" applyFill="1" applyBorder="1" applyAlignment="1" applyProtection="1">
      <alignment horizontal="center" vertical="center" wrapText="1"/>
      <protection/>
    </xf>
    <xf numFmtId="0" fontId="6" fillId="6" borderId="21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7" fillId="6" borderId="24" xfId="0" applyFont="1" applyFill="1" applyBorder="1" applyAlignment="1">
      <alignment vertical="center" wrapText="1"/>
    </xf>
    <xf numFmtId="0" fontId="7" fillId="6" borderId="25" xfId="0" applyFont="1" applyFill="1" applyBorder="1" applyAlignment="1">
      <alignment vertical="center" wrapText="1"/>
    </xf>
    <xf numFmtId="0" fontId="7" fillId="6" borderId="26" xfId="0" applyFont="1" applyFill="1" applyBorder="1" applyAlignment="1">
      <alignment vertical="center" wrapText="1"/>
    </xf>
    <xf numFmtId="0" fontId="6" fillId="6" borderId="5" xfId="0" applyFont="1" applyFill="1" applyBorder="1" applyAlignment="1" applyProtection="1">
      <alignment horizontal="center" vertical="center"/>
      <protection/>
    </xf>
    <xf numFmtId="0" fontId="6" fillId="6" borderId="27" xfId="0" applyFont="1" applyFill="1" applyBorder="1" applyAlignment="1">
      <alignment horizontal="center" vertical="center" wrapText="1"/>
    </xf>
    <xf numFmtId="0" fontId="6" fillId="6" borderId="28" xfId="0" applyFont="1" applyFill="1" applyBorder="1" applyAlignment="1">
      <alignment horizontal="center" vertical="center" wrapText="1"/>
    </xf>
    <xf numFmtId="0" fontId="6" fillId="6" borderId="29" xfId="0" applyFont="1" applyFill="1" applyBorder="1" applyAlignment="1">
      <alignment horizontal="center" vertical="center" wrapText="1"/>
    </xf>
    <xf numFmtId="0" fontId="6" fillId="6" borderId="30" xfId="0" applyFont="1" applyFill="1" applyBorder="1" applyAlignment="1" applyProtection="1">
      <alignment horizontal="center" vertical="center" wrapText="1"/>
      <protection/>
    </xf>
    <xf numFmtId="0" fontId="6" fillId="6" borderId="27" xfId="0" applyFont="1" applyFill="1" applyBorder="1" applyAlignment="1">
      <alignment horizontal="center" vertical="center" wrapText="1"/>
    </xf>
    <xf numFmtId="0" fontId="6" fillId="6" borderId="28" xfId="0" applyFont="1" applyFill="1" applyBorder="1" applyAlignment="1">
      <alignment horizontal="center" vertical="center" wrapText="1"/>
    </xf>
    <xf numFmtId="0" fontId="6" fillId="6" borderId="29" xfId="0" applyFont="1" applyFill="1" applyBorder="1" applyAlignment="1">
      <alignment horizontal="center" vertical="center" wrapText="1"/>
    </xf>
    <xf numFmtId="0" fontId="5" fillId="6" borderId="30" xfId="0" applyFont="1" applyFill="1" applyBorder="1" applyAlignment="1">
      <alignment horizontal="center" vertical="center"/>
    </xf>
    <xf numFmtId="0" fontId="6" fillId="6" borderId="9" xfId="0" applyFont="1" applyFill="1" applyBorder="1" applyAlignment="1" applyProtection="1">
      <alignment horizontal="center" vertical="center" wrapText="1"/>
      <protection/>
    </xf>
    <xf numFmtId="0" fontId="6" fillId="6" borderId="6" xfId="0" applyFont="1" applyFill="1" applyBorder="1" applyAlignment="1" applyProtection="1">
      <alignment horizontal="center" vertical="center" wrapText="1"/>
      <protection/>
    </xf>
    <xf numFmtId="0" fontId="6" fillId="6" borderId="7" xfId="0" applyFont="1" applyFill="1" applyBorder="1" applyAlignment="1" applyProtection="1">
      <alignment horizontal="center" vertical="center" wrapText="1"/>
      <protection/>
    </xf>
    <xf numFmtId="0" fontId="6" fillId="6" borderId="31" xfId="0" applyFont="1" applyFill="1" applyBorder="1" applyAlignment="1" applyProtection="1">
      <alignment vertical="center" wrapText="1"/>
      <protection/>
    </xf>
    <xf numFmtId="0" fontId="6" fillId="6" borderId="14" xfId="0" applyFont="1" applyFill="1" applyBorder="1" applyAlignment="1" applyProtection="1">
      <alignment vertical="center" wrapText="1"/>
      <protection/>
    </xf>
    <xf numFmtId="0" fontId="6" fillId="6" borderId="10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vertical="center" wrapText="1"/>
      <protection/>
    </xf>
    <xf numFmtId="0" fontId="3" fillId="0" borderId="33" xfId="0" applyFont="1" applyBorder="1" applyAlignment="1">
      <alignment vertical="center" wrapText="1"/>
    </xf>
    <xf numFmtId="0" fontId="7" fillId="0" borderId="1" xfId="0" applyFont="1" applyBorder="1" applyAlignment="1" applyProtection="1">
      <alignment horizontal="center" vertical="center" wrapText="1"/>
      <protection/>
    </xf>
    <xf numFmtId="0" fontId="7" fillId="0" borderId="33" xfId="0" applyFont="1" applyBorder="1" applyAlignment="1">
      <alignment vertical="center" wrapText="1"/>
    </xf>
    <xf numFmtId="0" fontId="3" fillId="0" borderId="32" xfId="0" applyFont="1" applyFill="1" applyBorder="1" applyAlignment="1" applyProtection="1">
      <alignment horizontal="center" vertical="center"/>
      <protection/>
    </xf>
    <xf numFmtId="0" fontId="7" fillId="7" borderId="1" xfId="0" applyFont="1" applyFill="1" applyBorder="1" applyAlignment="1" applyProtection="1">
      <alignment vertical="center" wrapText="1"/>
      <protection/>
    </xf>
    <xf numFmtId="0" fontId="3" fillId="8" borderId="33" xfId="0" applyFont="1" applyFill="1" applyBorder="1" applyAlignment="1">
      <alignment vertical="center" wrapText="1"/>
    </xf>
    <xf numFmtId="0" fontId="3" fillId="0" borderId="1" xfId="0" applyFont="1" applyFill="1" applyBorder="1" applyAlignment="1" applyProtection="1">
      <alignment horizontal="center" vertical="center"/>
      <protection/>
    </xf>
    <xf numFmtId="0" fontId="7" fillId="8" borderId="33" xfId="0" applyFont="1" applyFill="1" applyBorder="1" applyAlignment="1">
      <alignment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7" fillId="0" borderId="1" xfId="0" applyFont="1" applyFill="1" applyBorder="1" applyAlignment="1" applyProtection="1">
      <alignment vertical="center" wrapText="1"/>
      <protection/>
    </xf>
    <xf numFmtId="0" fontId="3" fillId="0" borderId="1" xfId="0" applyFont="1" applyBorder="1"/>
    <xf numFmtId="0" fontId="5" fillId="9" borderId="34" xfId="0" applyFont="1" applyFill="1" applyBorder="1" applyAlignment="1">
      <alignment horizontal="center" vertical="center" wrapText="1"/>
    </xf>
    <xf numFmtId="0" fontId="5" fillId="9" borderId="35" xfId="0" applyFont="1" applyFill="1" applyBorder="1" applyAlignment="1">
      <alignment horizontal="center" vertical="center" wrapText="1"/>
    </xf>
    <xf numFmtId="0" fontId="5" fillId="9" borderId="36" xfId="0" applyFont="1" applyFill="1" applyBorder="1" applyAlignment="1">
      <alignment horizontal="center" vertical="center" wrapText="1"/>
    </xf>
    <xf numFmtId="0" fontId="5" fillId="9" borderId="36" xfId="0" applyFont="1" applyFill="1" applyBorder="1" applyAlignment="1">
      <alignment horizontal="center" vertical="center" wrapText="1"/>
    </xf>
    <xf numFmtId="0" fontId="5" fillId="9" borderId="37" xfId="0" applyFont="1" applyFill="1" applyBorder="1" applyAlignment="1">
      <alignment horizontal="center" vertical="center" wrapText="1"/>
    </xf>
    <xf numFmtId="0" fontId="5" fillId="9" borderId="38" xfId="0" applyFont="1" applyFill="1" applyBorder="1" applyAlignment="1">
      <alignment horizontal="center" vertical="center" wrapText="1"/>
    </xf>
    <xf numFmtId="0" fontId="5" fillId="9" borderId="39" xfId="0" applyFont="1" applyFill="1" applyBorder="1" applyAlignment="1">
      <alignment horizontal="center" vertical="center" wrapText="1"/>
    </xf>
    <xf numFmtId="0" fontId="5" fillId="9" borderId="40" xfId="0" applyFont="1" applyFill="1" applyBorder="1" applyAlignment="1">
      <alignment horizontal="center" vertical="center" wrapText="1"/>
    </xf>
    <xf numFmtId="0" fontId="5" fillId="9" borderId="40" xfId="0" applyFont="1" applyFill="1" applyBorder="1" applyAlignment="1">
      <alignment horizontal="center" vertical="center" wrapText="1"/>
    </xf>
    <xf numFmtId="0" fontId="5" fillId="9" borderId="41" xfId="0" applyFont="1" applyFill="1" applyBorder="1" applyAlignment="1">
      <alignment horizontal="center" vertical="center" wrapText="1"/>
    </xf>
    <xf numFmtId="0" fontId="5" fillId="9" borderId="42" xfId="0" applyFont="1" applyFill="1" applyBorder="1" applyAlignment="1">
      <alignment horizontal="center" vertical="center" wrapText="1"/>
    </xf>
    <xf numFmtId="0" fontId="5" fillId="9" borderId="43" xfId="0" applyFont="1" applyFill="1" applyBorder="1" applyAlignment="1">
      <alignment horizontal="center" vertical="center" wrapText="1"/>
    </xf>
    <xf numFmtId="0" fontId="5" fillId="9" borderId="44" xfId="0" applyFont="1" applyFill="1" applyBorder="1" applyAlignment="1">
      <alignment horizontal="center" vertical="center" wrapText="1"/>
    </xf>
    <xf numFmtId="0" fontId="3" fillId="9" borderId="42" xfId="0" applyFont="1" applyFill="1" applyBorder="1" applyAlignment="1">
      <alignment vertical="center" wrapText="1"/>
    </xf>
    <xf numFmtId="0" fontId="3" fillId="9" borderId="44" xfId="0" applyFont="1" applyFill="1" applyBorder="1" applyAlignment="1">
      <alignment vertical="center" wrapText="1"/>
    </xf>
    <xf numFmtId="0" fontId="5" fillId="9" borderId="45" xfId="0" applyFont="1" applyFill="1" applyBorder="1" applyAlignment="1">
      <alignment horizontal="center" vertical="center" wrapText="1"/>
    </xf>
    <xf numFmtId="0" fontId="5" fillId="9" borderId="46" xfId="0" applyFont="1" applyFill="1" applyBorder="1" applyAlignment="1">
      <alignment horizontal="center" vertical="center" wrapText="1"/>
    </xf>
    <xf numFmtId="0" fontId="5" fillId="9" borderId="47" xfId="0" applyFont="1" applyFill="1" applyBorder="1" applyAlignment="1">
      <alignment horizontal="center" vertical="center" wrapText="1"/>
    </xf>
    <xf numFmtId="0" fontId="5" fillId="9" borderId="48" xfId="0" applyFont="1" applyFill="1" applyBorder="1" applyAlignment="1">
      <alignment horizontal="center" vertical="center" wrapText="1"/>
    </xf>
    <xf numFmtId="0" fontId="5" fillId="9" borderId="49" xfId="0" applyFont="1" applyFill="1" applyBorder="1" applyAlignment="1">
      <alignment horizontal="center" vertical="center" wrapText="1"/>
    </xf>
    <xf numFmtId="0" fontId="5" fillId="9" borderId="50" xfId="0" applyFont="1" applyFill="1" applyBorder="1" applyAlignment="1">
      <alignment horizontal="center" vertical="center" wrapText="1"/>
    </xf>
    <xf numFmtId="0" fontId="5" fillId="9" borderId="48" xfId="0" applyFont="1" applyFill="1" applyBorder="1" applyAlignment="1">
      <alignment horizontal="center" vertical="center" wrapText="1"/>
    </xf>
    <xf numFmtId="0" fontId="5" fillId="9" borderId="51" xfId="0" applyFont="1" applyFill="1" applyBorder="1" applyAlignment="1">
      <alignment horizontal="center" vertical="center" wrapText="1"/>
    </xf>
    <xf numFmtId="0" fontId="5" fillId="9" borderId="52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9" borderId="53" xfId="0" applyFont="1" applyFill="1" applyBorder="1" applyAlignment="1">
      <alignment horizontal="center" vertical="center" wrapText="1"/>
    </xf>
    <xf numFmtId="0" fontId="5" fillId="9" borderId="54" xfId="0" applyFont="1" applyFill="1" applyBorder="1" applyAlignment="1">
      <alignment horizontal="center" vertical="center" wrapText="1"/>
    </xf>
    <xf numFmtId="0" fontId="5" fillId="9" borderId="54" xfId="0" applyFont="1" applyFill="1" applyBorder="1" applyAlignment="1">
      <alignment horizontal="center" vertical="center" wrapText="1"/>
    </xf>
    <xf numFmtId="0" fontId="5" fillId="9" borderId="55" xfId="0" applyFont="1" applyFill="1" applyBorder="1" applyAlignment="1">
      <alignment horizontal="center" vertical="center" wrapText="1"/>
    </xf>
    <xf numFmtId="0" fontId="5" fillId="9" borderId="56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9" borderId="57" xfId="0" applyFont="1" applyFill="1" applyBorder="1" applyAlignment="1">
      <alignment horizontal="center" vertical="center" wrapText="1"/>
    </xf>
    <xf numFmtId="0" fontId="5" fillId="9" borderId="58" xfId="0" applyFont="1" applyFill="1" applyBorder="1" applyAlignment="1">
      <alignment horizontal="center" vertical="center" wrapText="1"/>
    </xf>
    <xf numFmtId="0" fontId="5" fillId="9" borderId="59" xfId="0" applyFont="1" applyFill="1" applyBorder="1" applyAlignment="1">
      <alignment horizontal="center" vertical="center" wrapText="1"/>
    </xf>
    <xf numFmtId="0" fontId="5" fillId="9" borderId="60" xfId="0" applyFont="1" applyFill="1" applyBorder="1" applyAlignment="1">
      <alignment horizontal="center" vertical="center" wrapText="1"/>
    </xf>
    <xf numFmtId="0" fontId="5" fillId="9" borderId="61" xfId="0" applyFont="1" applyFill="1" applyBorder="1" applyAlignment="1">
      <alignment horizontal="center" vertical="center" wrapText="1"/>
    </xf>
    <xf numFmtId="0" fontId="5" fillId="9" borderId="58" xfId="0" applyFont="1" applyFill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59" xfId="0" applyFont="1" applyBorder="1" applyAlignment="1">
      <alignment vertical="center" wrapText="1"/>
    </xf>
    <xf numFmtId="0" fontId="3" fillId="0" borderId="61" xfId="0" applyFont="1" applyBorder="1" applyAlignment="1">
      <alignment vertical="center" wrapText="1"/>
    </xf>
    <xf numFmtId="0" fontId="3" fillId="0" borderId="59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3" fillId="0" borderId="63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3" fillId="0" borderId="59" xfId="0" applyFont="1" applyBorder="1" applyAlignment="1">
      <alignment vertical="top" wrapText="1"/>
    </xf>
    <xf numFmtId="0" fontId="6" fillId="5" borderId="9" xfId="0" applyFont="1" applyFill="1" applyBorder="1" applyAlignment="1" applyProtection="1">
      <alignment horizontal="center" vertical="center" wrapText="1"/>
      <protection/>
    </xf>
    <xf numFmtId="0" fontId="5" fillId="0" borderId="57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left" vertical="center" wrapText="1"/>
    </xf>
    <xf numFmtId="0" fontId="3" fillId="0" borderId="61" xfId="0" applyFont="1" applyBorder="1" applyAlignment="1">
      <alignment vertical="top" wrapText="1"/>
    </xf>
    <xf numFmtId="0" fontId="3" fillId="0" borderId="65" xfId="0" applyFont="1" applyBorder="1" applyAlignment="1">
      <alignment vertical="top" wrapText="1"/>
    </xf>
    <xf numFmtId="0" fontId="6" fillId="6" borderId="66" xfId="0" applyFont="1" applyFill="1" applyBorder="1" applyAlignment="1" applyProtection="1">
      <alignment horizontal="center" vertical="center" wrapText="1"/>
      <protection/>
    </xf>
    <xf numFmtId="0" fontId="6" fillId="6" borderId="67" xfId="0" applyFont="1" applyFill="1" applyBorder="1" applyAlignment="1" applyProtection="1">
      <alignment horizontal="center" vertical="center" wrapText="1"/>
      <protection/>
    </xf>
    <xf numFmtId="0" fontId="6" fillId="6" borderId="68" xfId="0" applyFont="1" applyFill="1" applyBorder="1" applyAlignment="1" applyProtection="1">
      <alignment horizontal="center" vertical="center" wrapText="1"/>
      <protection/>
    </xf>
    <xf numFmtId="0" fontId="7" fillId="6" borderId="68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 applyProtection="1">
      <alignment horizontal="center" vertical="center"/>
      <protection/>
    </xf>
    <xf numFmtId="0" fontId="6" fillId="6" borderId="2" xfId="0" applyFont="1" applyFill="1" applyBorder="1" applyAlignment="1" applyProtection="1">
      <alignment horizontal="center" vertical="center"/>
      <protection/>
    </xf>
    <xf numFmtId="0" fontId="6" fillId="6" borderId="3" xfId="0" applyFont="1" applyFill="1" applyBorder="1" applyAlignment="1" applyProtection="1">
      <alignment horizontal="center" vertical="center"/>
      <protection/>
    </xf>
    <xf numFmtId="0" fontId="6" fillId="6" borderId="16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69" xfId="0" applyFont="1" applyFill="1" applyBorder="1" applyAlignment="1">
      <alignment horizontal="center" vertical="center" wrapText="1"/>
    </xf>
    <xf numFmtId="0" fontId="6" fillId="6" borderId="70" xfId="0" applyFont="1" applyFill="1" applyBorder="1" applyAlignment="1">
      <alignment horizontal="center" vertical="center" wrapText="1"/>
    </xf>
    <xf numFmtId="0" fontId="6" fillId="6" borderId="71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 applyProtection="1">
      <alignment horizontal="center" vertical="center" wrapText="1"/>
      <protection/>
    </xf>
    <xf numFmtId="0" fontId="6" fillId="6" borderId="3" xfId="0" applyFont="1" applyFill="1" applyBorder="1" applyAlignment="1" applyProtection="1">
      <alignment vertical="center" wrapText="1"/>
      <protection/>
    </xf>
    <xf numFmtId="0" fontId="6" fillId="6" borderId="10" xfId="0" applyFont="1" applyFill="1" applyBorder="1" applyAlignment="1" applyProtection="1">
      <alignment vertical="center" wrapText="1"/>
      <protection/>
    </xf>
    <xf numFmtId="0" fontId="6" fillId="6" borderId="16" xfId="0" applyFont="1" applyFill="1" applyBorder="1" applyAlignment="1" applyProtection="1">
      <alignment vertical="center" wrapText="1"/>
      <protection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  <protection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0" fontId="7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7" fillId="0" borderId="1" xfId="0" applyFont="1" applyBorder="1" applyAlignment="1" applyProtection="1">
      <alignment horizontal="left" vertical="center" wrapText="1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6" fillId="6" borderId="3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>
      <alignment horizontal="center"/>
    </xf>
    <xf numFmtId="0" fontId="6" fillId="6" borderId="67" xfId="0" applyFont="1" applyFill="1" applyBorder="1" applyAlignment="1" applyProtection="1">
      <alignment horizontal="center" vertical="center" wrapText="1"/>
      <protection/>
    </xf>
    <xf numFmtId="0" fontId="3" fillId="6" borderId="14" xfId="0" applyFont="1" applyFill="1" applyBorder="1" applyAlignment="1">
      <alignment horizontal="center"/>
    </xf>
    <xf numFmtId="0" fontId="6" fillId="6" borderId="5" xfId="0" applyFont="1" applyFill="1" applyBorder="1" applyAlignment="1" applyProtection="1">
      <alignment horizontal="center" vertical="center"/>
      <protection/>
    </xf>
    <xf numFmtId="0" fontId="7" fillId="6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vertical="center" wrapText="1"/>
    </xf>
    <xf numFmtId="0" fontId="3" fillId="6" borderId="1" xfId="0" applyFont="1" applyFill="1" applyBorder="1"/>
    <xf numFmtId="0" fontId="6" fillId="6" borderId="72" xfId="0" applyFont="1" applyFill="1" applyBorder="1" applyAlignment="1" applyProtection="1">
      <alignment horizontal="center" vertical="center"/>
      <protection/>
    </xf>
    <xf numFmtId="0" fontId="6" fillId="6" borderId="1" xfId="0" applyFont="1" applyFill="1" applyBorder="1" applyAlignment="1" applyProtection="1">
      <alignment horizontal="center" vertical="center"/>
      <protection/>
    </xf>
    <xf numFmtId="0" fontId="6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left" vertical="center" wrapText="1"/>
      <protection/>
    </xf>
    <xf numFmtId="0" fontId="3" fillId="0" borderId="1" xfId="0" applyFont="1" applyFill="1" applyBorder="1" applyAlignment="1">
      <alignment horizontal="center" vertical="center" textRotation="180"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6" borderId="16" xfId="0" applyFont="1" applyFill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justify" vertical="center" wrapText="1"/>
      <protection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wrapText="1"/>
    </xf>
    <xf numFmtId="0" fontId="3" fillId="0" borderId="1" xfId="0" applyFont="1" applyFill="1" applyBorder="1" applyAlignment="1" applyProtection="1">
      <alignment vertical="center" wrapText="1"/>
      <protection/>
    </xf>
    <xf numFmtId="0" fontId="3" fillId="0" borderId="1" xfId="0" applyFont="1" applyFill="1" applyBorder="1" applyAlignment="1" applyProtection="1">
      <alignment horizontal="left" vertical="center" wrapText="1"/>
      <protection/>
    </xf>
    <xf numFmtId="0" fontId="3" fillId="0" borderId="1" xfId="0" applyFont="1" applyBorder="1" applyAlignment="1" applyProtection="1">
      <alignment horizontal="justify" vertical="center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vertical="center" wrapText="1"/>
    </xf>
    <xf numFmtId="0" fontId="6" fillId="6" borderId="73" xfId="0" applyFont="1" applyFill="1" applyBorder="1" applyAlignment="1" applyProtection="1">
      <alignment horizontal="center" vertical="center" wrapText="1"/>
      <protection/>
    </xf>
    <xf numFmtId="0" fontId="6" fillId="6" borderId="74" xfId="0" applyFont="1" applyFill="1" applyBorder="1" applyAlignment="1" applyProtection="1">
      <alignment horizontal="center" vertical="center" wrapText="1"/>
      <protection/>
    </xf>
    <xf numFmtId="0" fontId="7" fillId="6" borderId="75" xfId="0" applyFont="1" applyFill="1" applyBorder="1" applyAlignment="1">
      <alignment vertical="center" wrapText="1"/>
    </xf>
    <xf numFmtId="0" fontId="7" fillId="6" borderId="76" xfId="0" applyFont="1" applyFill="1" applyBorder="1" applyAlignment="1">
      <alignment vertical="center" wrapText="1"/>
    </xf>
    <xf numFmtId="0" fontId="7" fillId="6" borderId="77" xfId="0" applyFont="1" applyFill="1" applyBorder="1" applyAlignment="1">
      <alignment vertical="center" wrapText="1"/>
    </xf>
    <xf numFmtId="0" fontId="7" fillId="6" borderId="0" xfId="0" applyFont="1" applyFill="1" applyBorder="1" applyAlignment="1">
      <alignment vertical="center" wrapText="1"/>
    </xf>
    <xf numFmtId="0" fontId="6" fillId="6" borderId="78" xfId="0" applyFont="1" applyFill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6" fillId="6" borderId="74" xfId="0" applyFont="1" applyFill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center" vertical="top"/>
      <protection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top" wrapText="1"/>
    </xf>
    <xf numFmtId="0" fontId="5" fillId="6" borderId="16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68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6" fillId="6" borderId="6" xfId="0" applyFont="1" applyFill="1" applyBorder="1" applyAlignment="1" applyProtection="1">
      <alignment horizontal="center" vertical="center"/>
      <protection/>
    </xf>
    <xf numFmtId="0" fontId="7" fillId="6" borderId="9" xfId="0" applyFont="1" applyFill="1" applyBorder="1" applyAlignment="1">
      <alignment vertical="center" wrapText="1"/>
    </xf>
    <xf numFmtId="0" fontId="7" fillId="6" borderId="6" xfId="0" applyFont="1" applyFill="1" applyBorder="1" applyAlignment="1">
      <alignment vertical="center" wrapText="1"/>
    </xf>
    <xf numFmtId="0" fontId="7" fillId="6" borderId="7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/>
    <xf numFmtId="0" fontId="7" fillId="0" borderId="1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508"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000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000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000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000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000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000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000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000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000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000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000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000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000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000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000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000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000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000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000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000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000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000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000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000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000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000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000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000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000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000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000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000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000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000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000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000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000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000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000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000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000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000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000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000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000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000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000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000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000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000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000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000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000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000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000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000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000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000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000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000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000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000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000"/>
        </patternFill>
      </fill>
      <border/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9525</xdr:colOff>
      <xdr:row>6</xdr:row>
      <xdr:rowOff>0</xdr:rowOff>
    </xdr:to>
    <xdr:cxnSp macro="">
      <xdr:nvCxnSpPr>
        <xdr:cNvPr id="3" name="2 Conector recto"/>
        <xdr:cNvCxnSpPr/>
      </xdr:nvCxnSpPr>
      <xdr:spPr>
        <a:xfrm>
          <a:off x="5667375" y="0"/>
          <a:ext cx="9525" cy="971550"/>
        </a:xfrm>
        <a:prstGeom prst="line">
          <a:avLst/>
        </a:prstGeom>
        <a:ln w="19050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0</xdr:row>
      <xdr:rowOff>28575</xdr:rowOff>
    </xdr:from>
    <xdr:to>
      <xdr:col>3</xdr:col>
      <xdr:colOff>9525</xdr:colOff>
      <xdr:row>6</xdr:row>
      <xdr:rowOff>0</xdr:rowOff>
    </xdr:to>
    <xdr:cxnSp macro="">
      <xdr:nvCxnSpPr>
        <xdr:cNvPr id="4" name="4 Conector recto"/>
        <xdr:cNvCxnSpPr/>
      </xdr:nvCxnSpPr>
      <xdr:spPr>
        <a:xfrm>
          <a:off x="5667375" y="28575"/>
          <a:ext cx="9525" cy="942975"/>
        </a:xfrm>
        <a:prstGeom prst="line">
          <a:avLst/>
        </a:prstGeom>
        <a:ln w="19050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9525</xdr:colOff>
      <xdr:row>6</xdr:row>
      <xdr:rowOff>0</xdr:rowOff>
    </xdr:to>
    <xdr:cxnSp macro="">
      <xdr:nvCxnSpPr>
        <xdr:cNvPr id="5" name="7 Conector recto"/>
        <xdr:cNvCxnSpPr/>
      </xdr:nvCxnSpPr>
      <xdr:spPr>
        <a:xfrm>
          <a:off x="5667375" y="0"/>
          <a:ext cx="9525" cy="971550"/>
        </a:xfrm>
        <a:prstGeom prst="line">
          <a:avLst/>
        </a:prstGeom>
        <a:ln w="19050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0</xdr:row>
      <xdr:rowOff>28575</xdr:rowOff>
    </xdr:from>
    <xdr:to>
      <xdr:col>3</xdr:col>
      <xdr:colOff>9525</xdr:colOff>
      <xdr:row>5</xdr:row>
      <xdr:rowOff>161925</xdr:rowOff>
    </xdr:to>
    <xdr:cxnSp macro="">
      <xdr:nvCxnSpPr>
        <xdr:cNvPr id="6" name="8 Conector recto"/>
        <xdr:cNvCxnSpPr/>
      </xdr:nvCxnSpPr>
      <xdr:spPr>
        <a:xfrm>
          <a:off x="5667375" y="28575"/>
          <a:ext cx="9525" cy="942975"/>
        </a:xfrm>
        <a:prstGeom prst="line">
          <a:avLst/>
        </a:prstGeom>
        <a:ln w="19050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600075</xdr:colOff>
      <xdr:row>0</xdr:row>
      <xdr:rowOff>0</xdr:rowOff>
    </xdr:from>
    <xdr:to>
      <xdr:col>1</xdr:col>
      <xdr:colOff>885825</xdr:colOff>
      <xdr:row>6</xdr:row>
      <xdr:rowOff>57150</xdr:rowOff>
    </xdr:to>
    <xdr:pic>
      <xdr:nvPicPr>
        <xdr:cNvPr id="7" name="1 Imagen" descr="LOGO EDITABLE-01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0075" y="0"/>
          <a:ext cx="8858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9525</xdr:colOff>
      <xdr:row>6</xdr:row>
      <xdr:rowOff>0</xdr:rowOff>
    </xdr:to>
    <xdr:cxnSp macro="">
      <xdr:nvCxnSpPr>
        <xdr:cNvPr id="8" name="2 Conector recto"/>
        <xdr:cNvCxnSpPr/>
      </xdr:nvCxnSpPr>
      <xdr:spPr>
        <a:xfrm>
          <a:off x="5667375" y="0"/>
          <a:ext cx="9525" cy="971550"/>
        </a:xfrm>
        <a:prstGeom prst="line">
          <a:avLst/>
        </a:prstGeom>
        <a:ln w="19050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0</xdr:row>
      <xdr:rowOff>28575</xdr:rowOff>
    </xdr:from>
    <xdr:to>
      <xdr:col>3</xdr:col>
      <xdr:colOff>9525</xdr:colOff>
      <xdr:row>6</xdr:row>
      <xdr:rowOff>0</xdr:rowOff>
    </xdr:to>
    <xdr:cxnSp macro="">
      <xdr:nvCxnSpPr>
        <xdr:cNvPr id="9" name="4 Conector recto"/>
        <xdr:cNvCxnSpPr/>
      </xdr:nvCxnSpPr>
      <xdr:spPr>
        <a:xfrm>
          <a:off x="5667375" y="28575"/>
          <a:ext cx="9525" cy="942975"/>
        </a:xfrm>
        <a:prstGeom prst="line">
          <a:avLst/>
        </a:prstGeom>
        <a:ln w="19050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9525</xdr:colOff>
      <xdr:row>6</xdr:row>
      <xdr:rowOff>0</xdr:rowOff>
    </xdr:to>
    <xdr:cxnSp macro="">
      <xdr:nvCxnSpPr>
        <xdr:cNvPr id="10" name="7 Conector recto"/>
        <xdr:cNvCxnSpPr/>
      </xdr:nvCxnSpPr>
      <xdr:spPr>
        <a:xfrm>
          <a:off x="5667375" y="0"/>
          <a:ext cx="9525" cy="971550"/>
        </a:xfrm>
        <a:prstGeom prst="line">
          <a:avLst/>
        </a:prstGeom>
        <a:ln w="19050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0</xdr:row>
      <xdr:rowOff>28575</xdr:rowOff>
    </xdr:from>
    <xdr:to>
      <xdr:col>3</xdr:col>
      <xdr:colOff>9525</xdr:colOff>
      <xdr:row>5</xdr:row>
      <xdr:rowOff>161925</xdr:rowOff>
    </xdr:to>
    <xdr:cxnSp macro="">
      <xdr:nvCxnSpPr>
        <xdr:cNvPr id="11" name="8 Conector recto"/>
        <xdr:cNvCxnSpPr/>
      </xdr:nvCxnSpPr>
      <xdr:spPr>
        <a:xfrm>
          <a:off x="5667375" y="28575"/>
          <a:ext cx="9525" cy="942975"/>
        </a:xfrm>
        <a:prstGeom prst="line">
          <a:avLst/>
        </a:prstGeom>
        <a:ln w="19050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gela\Downloads\Mapa%20de%20Riesgo%20Actualizado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US%20CORE%20I7\Downloads\Mapa%20de%20Riesgo%20Actualizado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</sheetNames>
    <sheetDataSet>
      <sheetData sheetId="0" refreshError="1">
        <row r="13">
          <cell r="F13">
            <v>4</v>
          </cell>
          <cell r="K13">
            <v>4</v>
          </cell>
          <cell r="L13">
            <v>2</v>
          </cell>
        </row>
        <row r="14">
          <cell r="K14">
            <v>2</v>
          </cell>
          <cell r="L14">
            <v>3</v>
          </cell>
        </row>
        <row r="15">
          <cell r="K15">
            <v>1</v>
          </cell>
          <cell r="L15">
            <v>4</v>
          </cell>
        </row>
        <row r="16">
          <cell r="K16">
            <v>1</v>
          </cell>
          <cell r="L16">
            <v>4</v>
          </cell>
        </row>
        <row r="17">
          <cell r="K17">
            <v>3</v>
          </cell>
          <cell r="L17">
            <v>2</v>
          </cell>
        </row>
        <row r="18">
          <cell r="K18">
            <v>2</v>
          </cell>
          <cell r="L18">
            <v>3</v>
          </cell>
        </row>
        <row r="19">
          <cell r="K19">
            <v>2</v>
          </cell>
          <cell r="L19">
            <v>4</v>
          </cell>
        </row>
        <row r="20">
          <cell r="K20">
            <v>3</v>
          </cell>
          <cell r="L20">
            <v>4</v>
          </cell>
        </row>
        <row r="21">
          <cell r="K21">
            <v>1</v>
          </cell>
          <cell r="L21">
            <v>4</v>
          </cell>
        </row>
      </sheetData>
      <sheetData sheetId="1" refreshError="1">
        <row r="4">
          <cell r="C4" t="str">
            <v>ZONA DE RIESGO BAJA</v>
          </cell>
          <cell r="D4" t="str">
            <v>ZONA DE RIESGO BAJA</v>
          </cell>
          <cell r="E4" t="str">
            <v>ZONA DE RIESGO MODERADA</v>
          </cell>
          <cell r="F4" t="str">
            <v>ZONA DE RIESGO MODERADA</v>
          </cell>
        </row>
        <row r="5">
          <cell r="C5" t="str">
            <v>ZONA DE RIESGO BAJA</v>
          </cell>
          <cell r="D5" t="str">
            <v>ZONA DE RIESGO MODERADA</v>
          </cell>
          <cell r="E5" t="str">
            <v>ZONA DE RIESGO MODERADA</v>
          </cell>
          <cell r="F5" t="str">
            <v>ZONA DE RIESGO ALTA</v>
          </cell>
        </row>
        <row r="6">
          <cell r="C6" t="str">
            <v>ZONA DE RIESGO MODERADA</v>
          </cell>
          <cell r="D6" t="str">
            <v>ZONA DE RIESGO MODERADA</v>
          </cell>
          <cell r="E6" t="str">
            <v>ZONA DE RIESGO ALTA</v>
          </cell>
          <cell r="F6" t="str">
            <v>ZONA DE RIESGO MUY ALTA</v>
          </cell>
        </row>
        <row r="7">
          <cell r="C7" t="str">
            <v>ZONA DE RIESGO MODERADA</v>
          </cell>
          <cell r="D7" t="str">
            <v>ZONA DE RIESGO ALTA</v>
          </cell>
          <cell r="E7" t="str">
            <v>ZONA DE RIESGO MUY ALTA</v>
          </cell>
          <cell r="F7" t="str">
            <v>ZONA DE RIESGO MUY ALTA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</sheetNames>
    <sheetDataSet>
      <sheetData sheetId="0">
        <row r="17">
          <cell r="K17">
            <v>3</v>
          </cell>
        </row>
        <row r="92">
          <cell r="K92">
            <v>2</v>
          </cell>
          <cell r="L92">
            <v>3</v>
          </cell>
        </row>
      </sheetData>
      <sheetData sheetId="1">
        <row r="4">
          <cell r="C4" t="str">
            <v>ZONA DE RIESGO BAJA</v>
          </cell>
          <cell r="D4" t="str">
            <v>ZONA DE RIESGO BAJA</v>
          </cell>
          <cell r="E4" t="str">
            <v>ZONA DE RIESGO MODERADA</v>
          </cell>
          <cell r="F4" t="str">
            <v>ZONA DE RIESGO MODERADA</v>
          </cell>
        </row>
        <row r="5">
          <cell r="C5" t="str">
            <v>ZONA DE RIESGO BAJA</v>
          </cell>
          <cell r="D5" t="str">
            <v>ZONA DE RIESGO MODERADA</v>
          </cell>
          <cell r="E5" t="str">
            <v>ZONA DE RIESGO MODERADA</v>
          </cell>
          <cell r="F5" t="str">
            <v>ZONA DE RIESGO ALTA</v>
          </cell>
        </row>
        <row r="6">
          <cell r="C6" t="str">
            <v>ZONA DE RIESGO MODERADA</v>
          </cell>
          <cell r="D6" t="str">
            <v>ZONA DE RIESGO MODERADA</v>
          </cell>
          <cell r="E6" t="str">
            <v>ZONA DE RIESGO ALTA</v>
          </cell>
          <cell r="F6" t="str">
            <v>ZONA DE RIESGO MUY ALTA</v>
          </cell>
        </row>
        <row r="7">
          <cell r="C7" t="str">
            <v>ZONA DE RIESGO MODERADA</v>
          </cell>
          <cell r="D7" t="str">
            <v>ZONA DE RIESGO ALTA</v>
          </cell>
          <cell r="E7" t="str">
            <v>ZONA DE RIESGO MUY ALTA</v>
          </cell>
          <cell r="F7" t="str">
            <v>ZONA DE RIESGO MUY ALTA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55"/>
  <sheetViews>
    <sheetView tabSelected="1" workbookViewId="0" topLeftCell="D70">
      <selection activeCell="D73" sqref="D73:Q74"/>
    </sheetView>
  </sheetViews>
  <sheetFormatPr defaultColWidth="11.421875" defaultRowHeight="15"/>
  <cols>
    <col min="1" max="1" width="9.00390625" style="6" customWidth="1"/>
    <col min="2" max="3" width="38.00390625" style="6" customWidth="1"/>
    <col min="4" max="4" width="35.421875" style="6" customWidth="1"/>
    <col min="5" max="5" width="30.28125" style="6" customWidth="1"/>
    <col min="6" max="6" width="17.7109375" style="6" customWidth="1"/>
    <col min="7" max="10" width="11.421875" style="6" customWidth="1"/>
    <col min="11" max="11" width="52.00390625" style="6" customWidth="1"/>
    <col min="12" max="12" width="30.28125" style="6" customWidth="1"/>
    <col min="13" max="15" width="11.421875" style="6" customWidth="1"/>
    <col min="16" max="16" width="14.28125" style="6" customWidth="1"/>
    <col min="17" max="17" width="35.140625" style="6" customWidth="1"/>
    <col min="18" max="18" width="34.57421875" style="6" customWidth="1"/>
    <col min="19" max="19" width="24.421875" style="6" customWidth="1"/>
    <col min="20" max="16384" width="11.421875" style="6" customWidth="1"/>
  </cols>
  <sheetData>
    <row r="1" spans="1:19" ht="12.95" customHeight="1">
      <c r="A1" s="10"/>
      <c r="B1" s="11"/>
      <c r="C1" s="12"/>
      <c r="D1" s="13" t="s">
        <v>191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ht="12.95" customHeight="1">
      <c r="A2" s="10"/>
      <c r="B2" s="11"/>
      <c r="C2" s="12"/>
      <c r="D2" s="13" t="s">
        <v>0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12.95" customHeight="1">
      <c r="A3" s="10"/>
      <c r="B3" s="11"/>
      <c r="C3" s="12"/>
      <c r="D3" s="16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12.95" customHeight="1">
      <c r="A4" s="10"/>
      <c r="B4" s="11"/>
      <c r="C4" s="12"/>
      <c r="D4" s="13" t="s">
        <v>192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ht="12.95" customHeight="1">
      <c r="A5" s="10"/>
      <c r="B5" s="11"/>
      <c r="C5" s="12"/>
      <c r="D5" s="13" t="s">
        <v>193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ht="12.95" customHeight="1">
      <c r="A6" s="10"/>
      <c r="B6" s="11"/>
      <c r="C6" s="12"/>
      <c r="D6" s="13" t="s">
        <v>1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7"/>
    </row>
    <row r="7" spans="1:19" ht="24.95" customHeight="1">
      <c r="A7" s="18" t="s">
        <v>2</v>
      </c>
      <c r="B7" s="18"/>
      <c r="C7" s="19"/>
      <c r="D7" s="20" t="s">
        <v>3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1"/>
    </row>
    <row r="8" spans="1:19" ht="24.95" customHeight="1">
      <c r="A8" s="18"/>
      <c r="B8" s="18"/>
      <c r="C8" s="19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3"/>
    </row>
    <row r="9" spans="1:19" ht="24.95" customHeight="1">
      <c r="A9" s="24" t="s">
        <v>4</v>
      </c>
      <c r="B9" s="24"/>
      <c r="C9" s="25"/>
      <c r="D9" s="26" t="s">
        <v>5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7"/>
    </row>
    <row r="10" spans="1:19" ht="24.95" customHeight="1">
      <c r="A10" s="28" t="s">
        <v>6</v>
      </c>
      <c r="B10" s="29"/>
      <c r="C10" s="29"/>
      <c r="D10" s="30"/>
      <c r="E10" s="30"/>
      <c r="F10" s="31"/>
      <c r="G10" s="32" t="s">
        <v>7</v>
      </c>
      <c r="H10" s="30"/>
      <c r="I10" s="30"/>
      <c r="J10" s="31"/>
      <c r="K10" s="33" t="s">
        <v>8</v>
      </c>
      <c r="L10" s="32" t="s">
        <v>9</v>
      </c>
      <c r="M10" s="30"/>
      <c r="N10" s="30"/>
      <c r="O10" s="31"/>
      <c r="P10" s="34" t="s">
        <v>10</v>
      </c>
      <c r="Q10" s="35" t="s">
        <v>11</v>
      </c>
      <c r="R10" s="36"/>
      <c r="S10" s="34" t="s">
        <v>12</v>
      </c>
    </row>
    <row r="11" spans="1:19" ht="24.95" customHeight="1">
      <c r="A11" s="37" t="s">
        <v>13</v>
      </c>
      <c r="B11" s="33" t="s">
        <v>14</v>
      </c>
      <c r="C11" s="38" t="s">
        <v>15</v>
      </c>
      <c r="D11" s="38"/>
      <c r="E11" s="33" t="s">
        <v>16</v>
      </c>
      <c r="F11" s="33" t="s">
        <v>17</v>
      </c>
      <c r="G11" s="39" t="s">
        <v>18</v>
      </c>
      <c r="H11" s="40"/>
      <c r="I11" s="40"/>
      <c r="J11" s="41"/>
      <c r="K11" s="42"/>
      <c r="L11" s="39" t="s">
        <v>19</v>
      </c>
      <c r="M11" s="40"/>
      <c r="N11" s="40"/>
      <c r="O11" s="41"/>
      <c r="P11" s="43"/>
      <c r="Q11" s="44"/>
      <c r="R11" s="45" t="s">
        <v>351</v>
      </c>
      <c r="S11" s="43"/>
    </row>
    <row r="12" spans="1:19" ht="24.95" customHeight="1">
      <c r="A12" s="46"/>
      <c r="B12" s="47"/>
      <c r="C12" s="48" t="s">
        <v>478</v>
      </c>
      <c r="D12" s="48" t="s">
        <v>479</v>
      </c>
      <c r="E12" s="47"/>
      <c r="F12" s="47"/>
      <c r="G12" s="48" t="s">
        <v>20</v>
      </c>
      <c r="H12" s="48" t="s">
        <v>21</v>
      </c>
      <c r="I12" s="48" t="s">
        <v>9</v>
      </c>
      <c r="J12" s="48" t="s">
        <v>22</v>
      </c>
      <c r="K12" s="47"/>
      <c r="L12" s="48" t="s">
        <v>20</v>
      </c>
      <c r="M12" s="48" t="s">
        <v>21</v>
      </c>
      <c r="N12" s="48" t="s">
        <v>9</v>
      </c>
      <c r="O12" s="48" t="s">
        <v>22</v>
      </c>
      <c r="P12" s="49"/>
      <c r="Q12" s="50"/>
      <c r="R12" s="51"/>
      <c r="S12" s="49"/>
    </row>
    <row r="13" spans="1:19" ht="90.75" customHeight="1">
      <c r="A13" s="52" t="s">
        <v>23</v>
      </c>
      <c r="B13" s="53" t="s">
        <v>327</v>
      </c>
      <c r="C13" s="53" t="s">
        <v>428</v>
      </c>
      <c r="D13" s="53" t="s">
        <v>442</v>
      </c>
      <c r="E13" s="54" t="s">
        <v>182</v>
      </c>
      <c r="F13" s="54" t="s">
        <v>24</v>
      </c>
      <c r="G13" s="55">
        <v>4</v>
      </c>
      <c r="H13" s="55">
        <v>3</v>
      </c>
      <c r="I13" s="56">
        <f>G13*H13</f>
        <v>12</v>
      </c>
      <c r="J13" s="57" t="str">
        <f>INDEX(Hoja2!$C$4:$F$7,Hoja1!G13,Hoja1!H13)</f>
        <v>ZONA DE RIESGO MUY ALTA</v>
      </c>
      <c r="K13" s="305" t="s">
        <v>328</v>
      </c>
      <c r="L13" s="55">
        <v>4</v>
      </c>
      <c r="M13" s="55">
        <v>3</v>
      </c>
      <c r="N13" s="56">
        <f aca="true" t="shared" si="0" ref="N13:N22">L13*M13</f>
        <v>12</v>
      </c>
      <c r="O13" s="57" t="str">
        <f>INDEX('[1]Hoja2'!$C$4:$F$7,'[1]Hoja1'!K13,'[1]Hoja1'!L13)</f>
        <v>ZONA DE RIESGO ALTA</v>
      </c>
      <c r="P13" s="59" t="s">
        <v>25</v>
      </c>
      <c r="Q13" s="58" t="s">
        <v>252</v>
      </c>
      <c r="R13" s="60" t="s">
        <v>352</v>
      </c>
      <c r="S13" s="61" t="s">
        <v>26</v>
      </c>
    </row>
    <row r="14" spans="1:19" ht="41.25" customHeight="1">
      <c r="A14" s="62"/>
      <c r="B14" s="63"/>
      <c r="C14" s="63"/>
      <c r="D14" s="63"/>
      <c r="E14" s="64"/>
      <c r="F14" s="64"/>
      <c r="G14" s="65"/>
      <c r="H14" s="65"/>
      <c r="I14" s="66"/>
      <c r="J14" s="67"/>
      <c r="K14" s="306"/>
      <c r="L14" s="65"/>
      <c r="M14" s="65"/>
      <c r="N14" s="66"/>
      <c r="O14" s="67"/>
      <c r="P14" s="69"/>
      <c r="Q14" s="68"/>
      <c r="R14" s="60" t="s">
        <v>365</v>
      </c>
      <c r="S14" s="70"/>
    </row>
    <row r="15" spans="1:19" ht="146.25" customHeight="1">
      <c r="A15" s="71" t="s">
        <v>27</v>
      </c>
      <c r="B15" s="72" t="s">
        <v>28</v>
      </c>
      <c r="C15" s="72" t="s">
        <v>552</v>
      </c>
      <c r="D15" s="73" t="s">
        <v>447</v>
      </c>
      <c r="E15" s="72" t="s">
        <v>29</v>
      </c>
      <c r="F15" s="71" t="s">
        <v>30</v>
      </c>
      <c r="G15" s="74">
        <v>3</v>
      </c>
      <c r="H15" s="74">
        <v>4</v>
      </c>
      <c r="I15" s="75">
        <f aca="true" t="shared" si="1" ref="I15:I22">G15*H15</f>
        <v>12</v>
      </c>
      <c r="J15" s="76" t="str">
        <f>INDEX(Hoja2!$C$4:$F$7,Hoja1!G15,Hoja1!H15)</f>
        <v>ZONA DE RIESGO MUY ALTA</v>
      </c>
      <c r="K15" s="60" t="s">
        <v>329</v>
      </c>
      <c r="L15" s="75">
        <v>2</v>
      </c>
      <c r="M15" s="75">
        <v>3</v>
      </c>
      <c r="N15" s="75">
        <f t="shared" si="0"/>
        <v>6</v>
      </c>
      <c r="O15" s="76" t="str">
        <f>INDEX('[1]Hoja2'!$C$4:$F$7,'[1]Hoja1'!K14,'[1]Hoja1'!L14)</f>
        <v>ZONA DE RIESGO MODERADA</v>
      </c>
      <c r="P15" s="77" t="s">
        <v>25</v>
      </c>
      <c r="Q15" s="60" t="s">
        <v>31</v>
      </c>
      <c r="R15" s="60" t="s">
        <v>366</v>
      </c>
      <c r="S15" s="60" t="s">
        <v>32</v>
      </c>
    </row>
    <row r="16" spans="1:19" ht="147.75" customHeight="1">
      <c r="A16" s="78" t="s">
        <v>33</v>
      </c>
      <c r="B16" s="79" t="s">
        <v>34</v>
      </c>
      <c r="C16" s="79" t="s">
        <v>448</v>
      </c>
      <c r="D16" s="80" t="s">
        <v>429</v>
      </c>
      <c r="E16" s="80" t="s">
        <v>35</v>
      </c>
      <c r="F16" s="75" t="s">
        <v>36</v>
      </c>
      <c r="G16" s="75">
        <v>2</v>
      </c>
      <c r="H16" s="75">
        <v>4</v>
      </c>
      <c r="I16" s="75">
        <f t="shared" si="1"/>
        <v>8</v>
      </c>
      <c r="J16" s="76" t="str">
        <f>INDEX(Hoja2!$C$4:$F$7,Hoja1!G16,Hoja1!H16)</f>
        <v>ZONA DE RIESGO ALTA</v>
      </c>
      <c r="K16" s="60" t="s">
        <v>330</v>
      </c>
      <c r="L16" s="75">
        <v>1</v>
      </c>
      <c r="M16" s="75">
        <v>4</v>
      </c>
      <c r="N16" s="75">
        <f t="shared" si="0"/>
        <v>4</v>
      </c>
      <c r="O16" s="76" t="str">
        <f>INDEX('[1]Hoja2'!$C$4:$F$7,'[1]Hoja1'!K15,'[1]Hoja1'!L15)</f>
        <v>ZONA DE RIESGO MODERADA</v>
      </c>
      <c r="P16" s="81" t="s">
        <v>37</v>
      </c>
      <c r="Q16" s="60" t="s">
        <v>38</v>
      </c>
      <c r="R16" s="60" t="s">
        <v>367</v>
      </c>
      <c r="S16" s="82" t="s">
        <v>39</v>
      </c>
    </row>
    <row r="17" spans="1:19" ht="174" customHeight="1">
      <c r="A17" s="78" t="s">
        <v>40</v>
      </c>
      <c r="B17" s="79" t="s">
        <v>41</v>
      </c>
      <c r="C17" s="79" t="s">
        <v>443</v>
      </c>
      <c r="D17" s="60" t="s">
        <v>444</v>
      </c>
      <c r="E17" s="80" t="s">
        <v>42</v>
      </c>
      <c r="F17" s="75" t="s">
        <v>24</v>
      </c>
      <c r="G17" s="75">
        <v>2</v>
      </c>
      <c r="H17" s="75">
        <v>4</v>
      </c>
      <c r="I17" s="75">
        <f t="shared" si="1"/>
        <v>8</v>
      </c>
      <c r="J17" s="76" t="str">
        <f>INDEX(Hoja2!$C$4:$F$7,Hoja1!G17,Hoja1!H17)</f>
        <v>ZONA DE RIESGO ALTA</v>
      </c>
      <c r="K17" s="80" t="s">
        <v>331</v>
      </c>
      <c r="L17" s="75">
        <v>1</v>
      </c>
      <c r="M17" s="75">
        <v>4</v>
      </c>
      <c r="N17" s="75">
        <f t="shared" si="0"/>
        <v>4</v>
      </c>
      <c r="O17" s="76" t="str">
        <f>INDEX('[1]Hoja2'!$C$4:$F$7,'[1]Hoja1'!K16,'[1]Hoja1'!L16)</f>
        <v>ZONA DE RIESGO MODERADA</v>
      </c>
      <c r="P17" s="81" t="s">
        <v>25</v>
      </c>
      <c r="Q17" s="80" t="s">
        <v>183</v>
      </c>
      <c r="R17" s="80" t="s">
        <v>353</v>
      </c>
      <c r="S17" s="82" t="s">
        <v>39</v>
      </c>
    </row>
    <row r="18" spans="1:19" ht="176.25" customHeight="1">
      <c r="A18" s="83" t="s">
        <v>43</v>
      </c>
      <c r="B18" s="79" t="s">
        <v>445</v>
      </c>
      <c r="C18" s="79" t="s">
        <v>431</v>
      </c>
      <c r="D18" s="80" t="s">
        <v>449</v>
      </c>
      <c r="E18" s="80" t="s">
        <v>255</v>
      </c>
      <c r="F18" s="75" t="s">
        <v>24</v>
      </c>
      <c r="G18" s="75">
        <v>4</v>
      </c>
      <c r="H18" s="75">
        <v>2</v>
      </c>
      <c r="I18" s="75">
        <f t="shared" si="1"/>
        <v>8</v>
      </c>
      <c r="J18" s="76" t="str">
        <f>INDEX(Hoja2!$C$4:$F$7,Hoja1!G18,Hoja1!H18)</f>
        <v>ZONA DE RIESGO ALTA</v>
      </c>
      <c r="K18" s="60" t="s">
        <v>332</v>
      </c>
      <c r="L18" s="75">
        <v>3</v>
      </c>
      <c r="M18" s="75">
        <v>2</v>
      </c>
      <c r="N18" s="75">
        <f t="shared" si="0"/>
        <v>6</v>
      </c>
      <c r="O18" s="76" t="str">
        <f>INDEX('[1]Hoja2'!$C$4:$F$7,'[1]Hoja1'!K17,'[1]Hoja1'!L17)</f>
        <v>ZONA DE RIESGO MODERADA</v>
      </c>
      <c r="P18" s="81" t="s">
        <v>25</v>
      </c>
      <c r="Q18" s="60" t="s">
        <v>44</v>
      </c>
      <c r="R18" s="60" t="s">
        <v>368</v>
      </c>
      <c r="S18" s="80" t="s">
        <v>45</v>
      </c>
    </row>
    <row r="19" spans="1:19" ht="90" customHeight="1">
      <c r="A19" s="84" t="s">
        <v>46</v>
      </c>
      <c r="B19" s="85" t="s">
        <v>47</v>
      </c>
      <c r="C19" s="85" t="s">
        <v>450</v>
      </c>
      <c r="D19" s="60" t="s">
        <v>451</v>
      </c>
      <c r="E19" s="60" t="s">
        <v>48</v>
      </c>
      <c r="F19" s="86" t="s">
        <v>24</v>
      </c>
      <c r="G19" s="86">
        <v>4</v>
      </c>
      <c r="H19" s="86">
        <v>4</v>
      </c>
      <c r="I19" s="75">
        <f t="shared" si="1"/>
        <v>16</v>
      </c>
      <c r="J19" s="76" t="str">
        <f>INDEX(Hoja2!$C$4:$F$7,Hoja1!G19,Hoja1!H19)</f>
        <v>ZONA DE RIESGO MUY ALTA</v>
      </c>
      <c r="K19" s="60" t="s">
        <v>241</v>
      </c>
      <c r="L19" s="86">
        <v>3</v>
      </c>
      <c r="M19" s="86">
        <v>3</v>
      </c>
      <c r="N19" s="75">
        <f>L19*M19</f>
        <v>9</v>
      </c>
      <c r="O19" s="76" t="str">
        <f>INDEX('[1]Hoja2'!$C$4:$F$7,'[1]Hoja1'!K18,'[1]Hoja1'!L18)</f>
        <v>ZONA DE RIESGO MODERADA</v>
      </c>
      <c r="P19" s="87" t="s">
        <v>25</v>
      </c>
      <c r="Q19" s="60" t="s">
        <v>345</v>
      </c>
      <c r="R19" s="60" t="s">
        <v>369</v>
      </c>
      <c r="S19" s="60" t="s">
        <v>49</v>
      </c>
    </row>
    <row r="20" spans="1:19" ht="90" customHeight="1">
      <c r="A20" s="84" t="s">
        <v>50</v>
      </c>
      <c r="B20" s="60" t="s">
        <v>51</v>
      </c>
      <c r="C20" s="85" t="s">
        <v>452</v>
      </c>
      <c r="D20" s="85" t="s">
        <v>432</v>
      </c>
      <c r="E20" s="60" t="s">
        <v>52</v>
      </c>
      <c r="F20" s="86" t="s">
        <v>24</v>
      </c>
      <c r="G20" s="86">
        <v>3</v>
      </c>
      <c r="H20" s="86">
        <v>4</v>
      </c>
      <c r="I20" s="75">
        <f t="shared" si="1"/>
        <v>12</v>
      </c>
      <c r="J20" s="76" t="str">
        <f>INDEX(Hoja2!$C$4:$F$7,Hoja1!G20,Hoja1!H20)</f>
        <v>ZONA DE RIESGO MUY ALTA</v>
      </c>
      <c r="K20" s="60" t="s">
        <v>346</v>
      </c>
      <c r="L20" s="86">
        <v>2</v>
      </c>
      <c r="M20" s="86">
        <v>4</v>
      </c>
      <c r="N20" s="75">
        <f>L20*M20</f>
        <v>8</v>
      </c>
      <c r="O20" s="76" t="str">
        <f>INDEX('[1]Hoja2'!$C$4:$F$7,'[1]Hoja1'!K19,'[1]Hoja1'!L19)</f>
        <v>ZONA DE RIESGO ALTA</v>
      </c>
      <c r="P20" s="87" t="s">
        <v>25</v>
      </c>
      <c r="Q20" s="60" t="s">
        <v>184</v>
      </c>
      <c r="R20" s="60" t="s">
        <v>370</v>
      </c>
      <c r="S20" s="60" t="s">
        <v>53</v>
      </c>
    </row>
    <row r="21" spans="1:19" ht="141.75" customHeight="1">
      <c r="A21" s="84" t="s">
        <v>54</v>
      </c>
      <c r="B21" s="85" t="s">
        <v>55</v>
      </c>
      <c r="C21" s="60" t="s">
        <v>433</v>
      </c>
      <c r="D21" s="60" t="s">
        <v>444</v>
      </c>
      <c r="E21" s="60" t="s">
        <v>56</v>
      </c>
      <c r="F21" s="86" t="s">
        <v>36</v>
      </c>
      <c r="G21" s="86">
        <v>3</v>
      </c>
      <c r="H21" s="86">
        <v>4</v>
      </c>
      <c r="I21" s="75">
        <f t="shared" si="1"/>
        <v>12</v>
      </c>
      <c r="J21" s="76" t="str">
        <f>INDEX(Hoja2!$C$4:$F$7,Hoja1!G21,Hoja1!H21)</f>
        <v>ZONA DE RIESGO MUY ALTA</v>
      </c>
      <c r="K21" s="80" t="s">
        <v>256</v>
      </c>
      <c r="L21" s="86">
        <v>2</v>
      </c>
      <c r="M21" s="86">
        <v>4</v>
      </c>
      <c r="N21" s="75">
        <f>L21*M21</f>
        <v>8</v>
      </c>
      <c r="O21" s="76" t="str">
        <f>INDEX('[1]Hoja2'!$C$4:$F$7,'[1]Hoja1'!K20,'[1]Hoja1'!L20)</f>
        <v>ZONA DE RIESGO MUY ALTA</v>
      </c>
      <c r="P21" s="87" t="s">
        <v>37</v>
      </c>
      <c r="Q21" s="60" t="s">
        <v>347</v>
      </c>
      <c r="R21" s="60" t="s">
        <v>371</v>
      </c>
      <c r="S21" s="60" t="s">
        <v>53</v>
      </c>
    </row>
    <row r="22" spans="1:19" ht="156.75" customHeight="1">
      <c r="A22" s="83" t="s">
        <v>57</v>
      </c>
      <c r="B22" s="79" t="s">
        <v>58</v>
      </c>
      <c r="C22" s="80" t="s">
        <v>434</v>
      </c>
      <c r="D22" s="60" t="s">
        <v>444</v>
      </c>
      <c r="E22" s="80" t="s">
        <v>59</v>
      </c>
      <c r="F22" s="75" t="s">
        <v>24</v>
      </c>
      <c r="G22" s="75">
        <v>2</v>
      </c>
      <c r="H22" s="75">
        <v>4</v>
      </c>
      <c r="I22" s="75">
        <f t="shared" si="1"/>
        <v>8</v>
      </c>
      <c r="J22" s="76" t="str">
        <f>INDEX(Hoja2!$C$4:$F$7,Hoja1!G22,Hoja1!H22)</f>
        <v>ZONA DE RIESGO ALTA</v>
      </c>
      <c r="K22" s="80" t="s">
        <v>257</v>
      </c>
      <c r="L22" s="75">
        <v>1</v>
      </c>
      <c r="M22" s="75">
        <v>4</v>
      </c>
      <c r="N22" s="75">
        <f t="shared" si="0"/>
        <v>4</v>
      </c>
      <c r="O22" s="76" t="str">
        <f>INDEX('[1]Hoja2'!$C$4:$F$7,'[1]Hoja1'!K21,'[1]Hoja1'!L21)</f>
        <v>ZONA DE RIESGO MODERADA</v>
      </c>
      <c r="P22" s="81" t="s">
        <v>25</v>
      </c>
      <c r="Q22" s="60" t="s">
        <v>60</v>
      </c>
      <c r="R22" s="60" t="s">
        <v>446</v>
      </c>
      <c r="S22" s="80" t="s">
        <v>61</v>
      </c>
    </row>
    <row r="23" spans="1:19" ht="48" customHeight="1" thickBot="1">
      <c r="A23" s="88" t="s">
        <v>2</v>
      </c>
      <c r="B23" s="21"/>
      <c r="C23" s="89"/>
      <c r="D23" s="90" t="s">
        <v>67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19"/>
      <c r="S23" s="91"/>
    </row>
    <row r="24" spans="1:19" ht="14.25" customHeight="1">
      <c r="A24" s="92" t="s">
        <v>4</v>
      </c>
      <c r="B24" s="93"/>
      <c r="C24" s="94"/>
      <c r="D24" s="95" t="s">
        <v>66</v>
      </c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</row>
    <row r="25" spans="1:19" ht="15">
      <c r="A25" s="97" t="s">
        <v>6</v>
      </c>
      <c r="B25" s="30"/>
      <c r="C25" s="30"/>
      <c r="D25" s="30"/>
      <c r="E25" s="30"/>
      <c r="F25" s="31"/>
      <c r="G25" s="98" t="s">
        <v>7</v>
      </c>
      <c r="H25" s="99"/>
      <c r="I25" s="99"/>
      <c r="J25" s="100"/>
      <c r="K25" s="33" t="s">
        <v>8</v>
      </c>
      <c r="L25" s="32" t="s">
        <v>9</v>
      </c>
      <c r="M25" s="30"/>
      <c r="N25" s="30"/>
      <c r="O25" s="31"/>
      <c r="P25" s="34" t="s">
        <v>10</v>
      </c>
      <c r="Q25" s="35" t="s">
        <v>11</v>
      </c>
      <c r="R25" s="36"/>
      <c r="S25" s="34" t="s">
        <v>12</v>
      </c>
    </row>
    <row r="26" spans="1:19" ht="15">
      <c r="A26" s="33" t="s">
        <v>65</v>
      </c>
      <c r="B26" s="33" t="s">
        <v>14</v>
      </c>
      <c r="C26" s="101"/>
      <c r="D26" s="102" t="s">
        <v>15</v>
      </c>
      <c r="E26" s="33" t="s">
        <v>64</v>
      </c>
      <c r="F26" s="33" t="s">
        <v>17</v>
      </c>
      <c r="G26" s="98" t="s">
        <v>18</v>
      </c>
      <c r="H26" s="99"/>
      <c r="I26" s="99"/>
      <c r="J26" s="100"/>
      <c r="K26" s="42"/>
      <c r="L26" s="39" t="s">
        <v>19</v>
      </c>
      <c r="M26" s="40"/>
      <c r="N26" s="40"/>
      <c r="O26" s="41"/>
      <c r="P26" s="43"/>
      <c r="Q26" s="44"/>
      <c r="R26" s="45"/>
      <c r="S26" s="43"/>
    </row>
    <row r="27" spans="1:19" ht="38.25">
      <c r="A27" s="47"/>
      <c r="B27" s="47"/>
      <c r="C27" s="103"/>
      <c r="D27" s="104"/>
      <c r="E27" s="47"/>
      <c r="F27" s="47"/>
      <c r="G27" s="48" t="s">
        <v>20</v>
      </c>
      <c r="H27" s="48" t="s">
        <v>21</v>
      </c>
      <c r="I27" s="48" t="s">
        <v>63</v>
      </c>
      <c r="J27" s="48" t="s">
        <v>22</v>
      </c>
      <c r="K27" s="47"/>
      <c r="L27" s="48" t="s">
        <v>20</v>
      </c>
      <c r="M27" s="48" t="s">
        <v>21</v>
      </c>
      <c r="N27" s="48" t="s">
        <v>9</v>
      </c>
      <c r="O27" s="48" t="s">
        <v>22</v>
      </c>
      <c r="P27" s="49"/>
      <c r="Q27" s="50"/>
      <c r="R27" s="51"/>
      <c r="S27" s="49"/>
    </row>
    <row r="28" spans="1:19" ht="165.75">
      <c r="A28" s="75" t="s">
        <v>23</v>
      </c>
      <c r="B28" s="105" t="s">
        <v>338</v>
      </c>
      <c r="C28" s="105" t="s">
        <v>439</v>
      </c>
      <c r="D28" s="106" t="s">
        <v>435</v>
      </c>
      <c r="E28" s="105" t="s">
        <v>194</v>
      </c>
      <c r="F28" s="107" t="s">
        <v>24</v>
      </c>
      <c r="G28" s="86">
        <v>3</v>
      </c>
      <c r="H28" s="86">
        <v>2</v>
      </c>
      <c r="I28" s="75">
        <f>G28*H28</f>
        <v>6</v>
      </c>
      <c r="J28" s="76" t="str">
        <f>INDEX(Hoja2!$C$4:$F$7,Hoja1!G28,Hoja1!H28)</f>
        <v>ZONA DE RIESGO MODERADA</v>
      </c>
      <c r="K28" s="105" t="s">
        <v>339</v>
      </c>
      <c r="L28" s="86">
        <v>2</v>
      </c>
      <c r="M28" s="86">
        <v>2</v>
      </c>
      <c r="N28" s="86">
        <f>L28*M28</f>
        <v>4</v>
      </c>
      <c r="O28" s="76" t="str">
        <f>INDEX(Hoja2!$C$4:$F$7,Hoja1!L28,Hoja1!M28)</f>
        <v>ZONA DE RIESGO MODERADA</v>
      </c>
      <c r="P28" s="108" t="s">
        <v>25</v>
      </c>
      <c r="Q28" s="105" t="s">
        <v>258</v>
      </c>
      <c r="R28" s="105" t="s">
        <v>372</v>
      </c>
      <c r="S28" s="105" t="s">
        <v>567</v>
      </c>
    </row>
    <row r="29" spans="1:19" ht="76.5">
      <c r="A29" s="75" t="s">
        <v>27</v>
      </c>
      <c r="B29" s="105" t="s">
        <v>195</v>
      </c>
      <c r="C29" s="105" t="s">
        <v>568</v>
      </c>
      <c r="D29" s="109" t="s">
        <v>423</v>
      </c>
      <c r="E29" s="110" t="s">
        <v>259</v>
      </c>
      <c r="F29" s="107" t="s">
        <v>36</v>
      </c>
      <c r="G29" s="86">
        <v>2</v>
      </c>
      <c r="H29" s="86">
        <v>3</v>
      </c>
      <c r="I29" s="75">
        <f>G29*H29</f>
        <v>6</v>
      </c>
      <c r="J29" s="76" t="str">
        <f>INDEX(Hoja2!$C$4:$F$7,Hoja1!G29,Hoja1!H29)</f>
        <v>ZONA DE RIESGO MODERADA</v>
      </c>
      <c r="K29" s="111" t="s">
        <v>340</v>
      </c>
      <c r="L29" s="86">
        <v>1</v>
      </c>
      <c r="M29" s="86">
        <v>3</v>
      </c>
      <c r="N29" s="86">
        <f>L29*M29</f>
        <v>3</v>
      </c>
      <c r="O29" s="76" t="str">
        <f>INDEX(Hoja2!$C$4:$F$7,Hoja1!L29,Hoja1!M29)</f>
        <v>ZONA DE RIESGO MODERADA</v>
      </c>
      <c r="P29" s="108" t="s">
        <v>37</v>
      </c>
      <c r="Q29" s="85" t="s">
        <v>260</v>
      </c>
      <c r="R29" s="112" t="s">
        <v>373</v>
      </c>
      <c r="S29" s="113" t="s">
        <v>196</v>
      </c>
    </row>
    <row r="30" spans="1:19" ht="102">
      <c r="A30" s="75" t="s">
        <v>33</v>
      </c>
      <c r="B30" s="85" t="s">
        <v>143</v>
      </c>
      <c r="C30" s="114" t="s">
        <v>427</v>
      </c>
      <c r="D30" s="114" t="s">
        <v>453</v>
      </c>
      <c r="E30" s="85" t="s">
        <v>144</v>
      </c>
      <c r="F30" s="115" t="s">
        <v>24</v>
      </c>
      <c r="G30" s="115">
        <v>3</v>
      </c>
      <c r="H30" s="115">
        <v>3</v>
      </c>
      <c r="I30" s="75">
        <f>G30*H30</f>
        <v>9</v>
      </c>
      <c r="J30" s="76" t="str">
        <f>INDEX(Hoja2!$C$4:$F$7,Hoja1!G30,Hoja1!H30)</f>
        <v>ZONA DE RIESGO ALTA</v>
      </c>
      <c r="K30" s="116" t="s">
        <v>341</v>
      </c>
      <c r="L30" s="115">
        <v>2</v>
      </c>
      <c r="M30" s="115">
        <v>3</v>
      </c>
      <c r="N30" s="86">
        <f>L30*M30</f>
        <v>6</v>
      </c>
      <c r="O30" s="76" t="str">
        <f>INDEX(Hoja2!$C$4:$F$7,Hoja1!L30,Hoja1!M30)</f>
        <v>ZONA DE RIESGO MODERADA</v>
      </c>
      <c r="P30" s="117" t="s">
        <v>37</v>
      </c>
      <c r="Q30" s="85" t="s">
        <v>146</v>
      </c>
      <c r="R30" s="112" t="s">
        <v>454</v>
      </c>
      <c r="S30" s="118" t="s">
        <v>197</v>
      </c>
    </row>
    <row r="31" spans="1:19" ht="88.5">
      <c r="A31" s="75" t="s">
        <v>40</v>
      </c>
      <c r="B31" s="85" t="s">
        <v>261</v>
      </c>
      <c r="C31" s="85" t="s">
        <v>441</v>
      </c>
      <c r="D31" s="109" t="s">
        <v>440</v>
      </c>
      <c r="E31" s="85" t="s">
        <v>262</v>
      </c>
      <c r="F31" s="115" t="s">
        <v>24</v>
      </c>
      <c r="G31" s="115">
        <v>3</v>
      </c>
      <c r="H31" s="115">
        <v>3</v>
      </c>
      <c r="I31" s="75">
        <f>G31*H31</f>
        <v>9</v>
      </c>
      <c r="J31" s="76" t="str">
        <f>INDEX(Hoja2!$C$4:$F$7,Hoja1!G31,Hoja1!H31)</f>
        <v>ZONA DE RIESGO ALTA</v>
      </c>
      <c r="K31" s="85" t="s">
        <v>263</v>
      </c>
      <c r="L31" s="115">
        <v>2</v>
      </c>
      <c r="M31" s="115">
        <v>3</v>
      </c>
      <c r="N31" s="86">
        <f>L31*M31</f>
        <v>6</v>
      </c>
      <c r="O31" s="76" t="str">
        <f>INDEX(Hoja2!$C$4:$F$7,Hoja1!L31,Hoja1!M31)</f>
        <v>ZONA DE RIESGO MODERADA</v>
      </c>
      <c r="P31" s="108" t="s">
        <v>25</v>
      </c>
      <c r="Q31" s="85" t="s">
        <v>198</v>
      </c>
      <c r="R31" s="112" t="s">
        <v>374</v>
      </c>
      <c r="S31" s="112" t="s">
        <v>199</v>
      </c>
    </row>
    <row r="32" spans="1:19" ht="15">
      <c r="A32" s="88" t="s">
        <v>2</v>
      </c>
      <c r="B32" s="21"/>
      <c r="C32" s="89"/>
      <c r="D32" s="90" t="s">
        <v>68</v>
      </c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:19" ht="15.75" thickBot="1">
      <c r="A33" s="119"/>
      <c r="B33" s="120"/>
      <c r="C33" s="19"/>
      <c r="D33" s="121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</row>
    <row r="34" spans="1:19" ht="15" customHeight="1" thickTop="1">
      <c r="A34" s="92" t="s">
        <v>4</v>
      </c>
      <c r="B34" s="93"/>
      <c r="C34" s="25"/>
      <c r="D34" s="123" t="s">
        <v>69</v>
      </c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5"/>
    </row>
    <row r="35" spans="1:19" ht="15" customHeight="1">
      <c r="A35" s="28" t="s">
        <v>6</v>
      </c>
      <c r="B35" s="29"/>
      <c r="C35" s="29"/>
      <c r="D35" s="29"/>
      <c r="E35" s="29"/>
      <c r="F35" s="126"/>
      <c r="G35" s="127" t="s">
        <v>70</v>
      </c>
      <c r="H35" s="128"/>
      <c r="I35" s="128"/>
      <c r="J35" s="129"/>
      <c r="K35" s="130" t="s">
        <v>8</v>
      </c>
      <c r="L35" s="131" t="s">
        <v>71</v>
      </c>
      <c r="M35" s="132"/>
      <c r="N35" s="132"/>
      <c r="O35" s="133"/>
      <c r="P35" s="133"/>
      <c r="Q35" s="134" t="s">
        <v>11</v>
      </c>
      <c r="R35" s="45"/>
      <c r="S35" s="34" t="s">
        <v>12</v>
      </c>
    </row>
    <row r="36" spans="1:19" ht="41.25" customHeight="1">
      <c r="A36" s="37" t="s">
        <v>13</v>
      </c>
      <c r="B36" s="33" t="s">
        <v>72</v>
      </c>
      <c r="C36" s="90" t="s">
        <v>73</v>
      </c>
      <c r="D36" s="21"/>
      <c r="E36" s="33" t="s">
        <v>64</v>
      </c>
      <c r="F36" s="33" t="s">
        <v>74</v>
      </c>
      <c r="G36" s="98" t="s">
        <v>18</v>
      </c>
      <c r="H36" s="99"/>
      <c r="I36" s="99"/>
      <c r="J36" s="100"/>
      <c r="K36" s="42"/>
      <c r="L36" s="135" t="s">
        <v>19</v>
      </c>
      <c r="M36" s="136"/>
      <c r="N36" s="136"/>
      <c r="O36" s="137"/>
      <c r="P36" s="137"/>
      <c r="Q36" s="44"/>
      <c r="R36" s="45" t="s">
        <v>351</v>
      </c>
      <c r="S36" s="43"/>
    </row>
    <row r="37" spans="1:19" ht="38.25">
      <c r="A37" s="46"/>
      <c r="B37" s="47"/>
      <c r="C37" s="138" t="s">
        <v>417</v>
      </c>
      <c r="D37" s="139" t="s">
        <v>416</v>
      </c>
      <c r="E37" s="47"/>
      <c r="F37" s="47"/>
      <c r="G37" s="140" t="s">
        <v>20</v>
      </c>
      <c r="H37" s="140" t="s">
        <v>21</v>
      </c>
      <c r="I37" s="140" t="s">
        <v>9</v>
      </c>
      <c r="J37" s="140" t="s">
        <v>22</v>
      </c>
      <c r="K37" s="47"/>
      <c r="L37" s="140" t="s">
        <v>20</v>
      </c>
      <c r="M37" s="140" t="s">
        <v>21</v>
      </c>
      <c r="N37" s="39" t="s">
        <v>9</v>
      </c>
      <c r="O37" s="41"/>
      <c r="P37" s="140" t="s">
        <v>10</v>
      </c>
      <c r="Q37" s="50"/>
      <c r="R37" s="51"/>
      <c r="S37" s="49"/>
    </row>
    <row r="38" spans="1:19" ht="216.75">
      <c r="A38" s="141" t="s">
        <v>23</v>
      </c>
      <c r="B38" s="142" t="s">
        <v>264</v>
      </c>
      <c r="C38" s="143" t="s">
        <v>418</v>
      </c>
      <c r="D38" s="142" t="s">
        <v>553</v>
      </c>
      <c r="E38" s="142" t="s">
        <v>75</v>
      </c>
      <c r="F38" s="142" t="s">
        <v>24</v>
      </c>
      <c r="G38" s="144">
        <v>4</v>
      </c>
      <c r="H38" s="144">
        <v>3</v>
      </c>
      <c r="I38" s="75">
        <f aca="true" t="shared" si="2" ref="I38:I45">G38*H38</f>
        <v>12</v>
      </c>
      <c r="J38" s="76" t="str">
        <f>INDEX(Hoja2!$C$4:$F$7,Hoja1!G38,Hoja1!H38)</f>
        <v>ZONA DE RIESGO MUY ALTA</v>
      </c>
      <c r="K38" s="142" t="s">
        <v>344</v>
      </c>
      <c r="L38" s="144">
        <v>3</v>
      </c>
      <c r="M38" s="144">
        <v>3</v>
      </c>
      <c r="N38" s="86">
        <f>L38*M38</f>
        <v>9</v>
      </c>
      <c r="O38" s="76" t="str">
        <f>INDEX(Hoja2!$C$4:$F$7,Hoja1!L38,Hoja1!M38)</f>
        <v>ZONA DE RIESGO ALTA</v>
      </c>
      <c r="P38" s="142" t="s">
        <v>25</v>
      </c>
      <c r="Q38" s="142" t="s">
        <v>76</v>
      </c>
      <c r="R38" s="142" t="s">
        <v>375</v>
      </c>
      <c r="S38" s="142" t="s">
        <v>77</v>
      </c>
    </row>
    <row r="39" spans="1:19" ht="178.5">
      <c r="A39" s="141" t="s">
        <v>27</v>
      </c>
      <c r="B39" s="142" t="s">
        <v>348</v>
      </c>
      <c r="C39" s="142" t="s">
        <v>455</v>
      </c>
      <c r="D39" s="142" t="s">
        <v>456</v>
      </c>
      <c r="E39" s="142" t="s">
        <v>78</v>
      </c>
      <c r="F39" s="142" t="s">
        <v>24</v>
      </c>
      <c r="G39" s="144">
        <v>3</v>
      </c>
      <c r="H39" s="144">
        <v>3</v>
      </c>
      <c r="I39" s="75">
        <f t="shared" si="2"/>
        <v>9</v>
      </c>
      <c r="J39" s="76" t="str">
        <f>INDEX(Hoja2!$C$4:$F$7,Hoja1!G39,Hoja1!H39)</f>
        <v>ZONA DE RIESGO ALTA</v>
      </c>
      <c r="K39" s="142" t="s">
        <v>349</v>
      </c>
      <c r="L39" s="144">
        <v>2</v>
      </c>
      <c r="M39" s="144">
        <v>3</v>
      </c>
      <c r="N39" s="86">
        <f>L39*M39</f>
        <v>6</v>
      </c>
      <c r="O39" s="76" t="str">
        <f>INDEX(Hoja2!$C$4:$F$7,Hoja1!L39,Hoja1!M39)</f>
        <v>ZONA DE RIESGO MODERADA</v>
      </c>
      <c r="P39" s="142" t="s">
        <v>25</v>
      </c>
      <c r="Q39" s="142" t="s">
        <v>265</v>
      </c>
      <c r="R39" s="142" t="s">
        <v>376</v>
      </c>
      <c r="S39" s="142" t="s">
        <v>79</v>
      </c>
    </row>
    <row r="40" spans="1:19" ht="140.25">
      <c r="A40" s="141" t="s">
        <v>33</v>
      </c>
      <c r="B40" s="142" t="s">
        <v>80</v>
      </c>
      <c r="C40" s="142" t="s">
        <v>569</v>
      </c>
      <c r="D40" s="142" t="s">
        <v>457</v>
      </c>
      <c r="E40" s="142" t="s">
        <v>81</v>
      </c>
      <c r="F40" s="142" t="s">
        <v>24</v>
      </c>
      <c r="G40" s="144">
        <v>3</v>
      </c>
      <c r="H40" s="144">
        <v>3</v>
      </c>
      <c r="I40" s="75">
        <f t="shared" si="2"/>
        <v>9</v>
      </c>
      <c r="J40" s="76" t="str">
        <f>INDEX(Hoja2!$C$4:$F$7,Hoja1!G40,Hoja1!H40)</f>
        <v>ZONA DE RIESGO ALTA</v>
      </c>
      <c r="K40" s="142" t="s">
        <v>82</v>
      </c>
      <c r="L40" s="144">
        <v>2</v>
      </c>
      <c r="M40" s="144">
        <v>3</v>
      </c>
      <c r="N40" s="86">
        <f aca="true" t="shared" si="3" ref="N40:N45">L40*M40</f>
        <v>6</v>
      </c>
      <c r="O40" s="76" t="str">
        <f>INDEX(Hoja2!$C$4:$F$7,Hoja1!L40,Hoja1!M40)</f>
        <v>ZONA DE RIESGO MODERADA</v>
      </c>
      <c r="P40" s="142" t="s">
        <v>25</v>
      </c>
      <c r="Q40" s="142" t="s">
        <v>83</v>
      </c>
      <c r="R40" s="142" t="s">
        <v>458</v>
      </c>
      <c r="S40" s="142" t="s">
        <v>84</v>
      </c>
    </row>
    <row r="41" spans="1:19" ht="114.75">
      <c r="A41" s="141" t="s">
        <v>40</v>
      </c>
      <c r="B41" s="145" t="s">
        <v>419</v>
      </c>
      <c r="C41" s="142" t="s">
        <v>420</v>
      </c>
      <c r="D41" s="142" t="s">
        <v>459</v>
      </c>
      <c r="E41" s="142" t="s">
        <v>85</v>
      </c>
      <c r="F41" s="142" t="s">
        <v>24</v>
      </c>
      <c r="G41" s="144">
        <v>2</v>
      </c>
      <c r="H41" s="144">
        <v>3</v>
      </c>
      <c r="I41" s="75">
        <f t="shared" si="2"/>
        <v>6</v>
      </c>
      <c r="J41" s="76" t="str">
        <f>INDEX(Hoja2!$C$4:$F$7,Hoja1!G41,Hoja1!H41)</f>
        <v>ZONA DE RIESGO MODERADA</v>
      </c>
      <c r="K41" s="142" t="s">
        <v>86</v>
      </c>
      <c r="L41" s="144">
        <v>1</v>
      </c>
      <c r="M41" s="144">
        <v>2</v>
      </c>
      <c r="N41" s="86">
        <f t="shared" si="3"/>
        <v>2</v>
      </c>
      <c r="O41" s="76" t="str">
        <f>INDEX(Hoja2!$C$4:$F$7,Hoja1!L41,Hoja1!M41)</f>
        <v>ZONA DE RIESGO BAJA</v>
      </c>
      <c r="P41" s="142" t="s">
        <v>25</v>
      </c>
      <c r="Q41" s="142" t="s">
        <v>266</v>
      </c>
      <c r="R41" s="142" t="s">
        <v>377</v>
      </c>
      <c r="S41" s="142" t="s">
        <v>87</v>
      </c>
    </row>
    <row r="42" spans="1:19" ht="249" customHeight="1">
      <c r="A42" s="146" t="s">
        <v>43</v>
      </c>
      <c r="B42" s="145" t="s">
        <v>421</v>
      </c>
      <c r="C42" s="145" t="s">
        <v>422</v>
      </c>
      <c r="D42" s="142" t="s">
        <v>423</v>
      </c>
      <c r="E42" s="142" t="s">
        <v>88</v>
      </c>
      <c r="F42" s="142" t="s">
        <v>36</v>
      </c>
      <c r="G42" s="144">
        <v>3</v>
      </c>
      <c r="H42" s="144">
        <v>4</v>
      </c>
      <c r="I42" s="75">
        <f t="shared" si="2"/>
        <v>12</v>
      </c>
      <c r="J42" s="76" t="str">
        <f>INDEX(Hoja2!$C$4:$F$7,Hoja1!G42,Hoja1!H42)</f>
        <v>ZONA DE RIESGO MUY ALTA</v>
      </c>
      <c r="K42" s="142" t="s">
        <v>411</v>
      </c>
      <c r="L42" s="144">
        <v>2</v>
      </c>
      <c r="M42" s="144">
        <v>4</v>
      </c>
      <c r="N42" s="86">
        <f t="shared" si="3"/>
        <v>8</v>
      </c>
      <c r="O42" s="76" t="str">
        <f>INDEX(Hoja2!$C$4:$F$7,Hoja1!L42,Hoja1!M42)</f>
        <v>ZONA DE RIESGO ALTA</v>
      </c>
      <c r="P42" s="142" t="s">
        <v>37</v>
      </c>
      <c r="Q42" s="142" t="s">
        <v>89</v>
      </c>
      <c r="R42" s="142" t="s">
        <v>354</v>
      </c>
      <c r="S42" s="142" t="s">
        <v>90</v>
      </c>
    </row>
    <row r="43" spans="1:19" ht="140.25">
      <c r="A43" s="146" t="s">
        <v>46</v>
      </c>
      <c r="B43" s="147" t="s">
        <v>412</v>
      </c>
      <c r="C43" s="145" t="s">
        <v>460</v>
      </c>
      <c r="D43" s="142" t="s">
        <v>461</v>
      </c>
      <c r="E43" s="142" t="s">
        <v>91</v>
      </c>
      <c r="F43" s="142" t="s">
        <v>36</v>
      </c>
      <c r="G43" s="144">
        <v>3</v>
      </c>
      <c r="H43" s="144">
        <v>2</v>
      </c>
      <c r="I43" s="75">
        <f t="shared" si="2"/>
        <v>6</v>
      </c>
      <c r="J43" s="76" t="str">
        <f>INDEX(Hoja2!$C$4:$F$7,Hoja1!G43,Hoja1!H43)</f>
        <v>ZONA DE RIESGO MODERADA</v>
      </c>
      <c r="K43" s="142" t="s">
        <v>267</v>
      </c>
      <c r="L43" s="144">
        <v>2</v>
      </c>
      <c r="M43" s="144">
        <v>2</v>
      </c>
      <c r="N43" s="86">
        <f t="shared" si="3"/>
        <v>4</v>
      </c>
      <c r="O43" s="76" t="str">
        <f>INDEX(Hoja2!$C$4:$F$7,Hoja1!L43,Hoja1!M43)</f>
        <v>ZONA DE RIESGO MODERADA</v>
      </c>
      <c r="P43" s="142" t="s">
        <v>37</v>
      </c>
      <c r="Q43" s="142" t="s">
        <v>350</v>
      </c>
      <c r="R43" s="142" t="s">
        <v>378</v>
      </c>
      <c r="S43" s="142" t="s">
        <v>92</v>
      </c>
    </row>
    <row r="44" spans="1:19" ht="89.25">
      <c r="A44" s="146" t="s">
        <v>50</v>
      </c>
      <c r="B44" s="148" t="s">
        <v>93</v>
      </c>
      <c r="C44" s="145" t="s">
        <v>424</v>
      </c>
      <c r="D44" s="142" t="s">
        <v>462</v>
      </c>
      <c r="E44" s="142" t="s">
        <v>91</v>
      </c>
      <c r="F44" s="142" t="s">
        <v>36</v>
      </c>
      <c r="G44" s="144">
        <v>2</v>
      </c>
      <c r="H44" s="144">
        <v>3</v>
      </c>
      <c r="I44" s="75">
        <f t="shared" si="2"/>
        <v>6</v>
      </c>
      <c r="J44" s="76" t="str">
        <f>INDEX(Hoja2!$C$4:$F$7,Hoja1!G44,Hoja1!H44)</f>
        <v>ZONA DE RIESGO MODERADA</v>
      </c>
      <c r="K44" s="142" t="s">
        <v>268</v>
      </c>
      <c r="L44" s="144">
        <v>1</v>
      </c>
      <c r="M44" s="144">
        <v>3</v>
      </c>
      <c r="N44" s="75">
        <f t="shared" si="3"/>
        <v>3</v>
      </c>
      <c r="O44" s="76" t="str">
        <f>INDEX(Hoja2!$C$4:$F$7,Hoja1!L44,Hoja1!M44)</f>
        <v>ZONA DE RIESGO MODERADA</v>
      </c>
      <c r="P44" s="142" t="s">
        <v>37</v>
      </c>
      <c r="Q44" s="142" t="s">
        <v>94</v>
      </c>
      <c r="R44" s="142" t="s">
        <v>379</v>
      </c>
      <c r="S44" s="142" t="s">
        <v>95</v>
      </c>
    </row>
    <row r="45" spans="1:19" ht="115.5" thickBot="1">
      <c r="A45" s="149" t="s">
        <v>57</v>
      </c>
      <c r="B45" s="150" t="s">
        <v>185</v>
      </c>
      <c r="C45" s="151" t="s">
        <v>425</v>
      </c>
      <c r="D45" s="152" t="s">
        <v>186</v>
      </c>
      <c r="E45" s="153" t="s">
        <v>269</v>
      </c>
      <c r="F45" s="142" t="s">
        <v>187</v>
      </c>
      <c r="G45" s="144">
        <v>3</v>
      </c>
      <c r="H45" s="144">
        <v>4</v>
      </c>
      <c r="I45" s="75">
        <f t="shared" si="2"/>
        <v>12</v>
      </c>
      <c r="J45" s="76" t="str">
        <f>INDEX(Hoja2!$C$4:$F$7,Hoja1!G45,Hoja1!H45)</f>
        <v>ZONA DE RIESGO MUY ALTA</v>
      </c>
      <c r="K45" s="153" t="s">
        <v>413</v>
      </c>
      <c r="L45" s="144">
        <v>2</v>
      </c>
      <c r="M45" s="144">
        <v>4</v>
      </c>
      <c r="N45" s="86">
        <f t="shared" si="3"/>
        <v>8</v>
      </c>
      <c r="O45" s="76" t="str">
        <f>INDEX(Hoja2!$C$4:$F$7,Hoja1!L45,Hoja1!M45)</f>
        <v>ZONA DE RIESGO ALTA</v>
      </c>
      <c r="P45" s="154"/>
      <c r="Q45" s="80" t="s">
        <v>96</v>
      </c>
      <c r="R45" s="80" t="s">
        <v>380</v>
      </c>
      <c r="S45" s="80" t="s">
        <v>97</v>
      </c>
    </row>
    <row r="46" spans="1:19" ht="15">
      <c r="A46" s="155" t="s">
        <v>2</v>
      </c>
      <c r="B46" s="156"/>
      <c r="C46" s="157"/>
      <c r="D46" s="155" t="s">
        <v>200</v>
      </c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9"/>
    </row>
    <row r="47" spans="1:19" ht="15.75" thickBot="1">
      <c r="A47" s="160"/>
      <c r="B47" s="161"/>
      <c r="C47" s="162"/>
      <c r="D47" s="160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4"/>
    </row>
    <row r="48" spans="1:19" ht="15.75" customHeight="1" thickBot="1" thickTop="1">
      <c r="A48" s="165" t="s">
        <v>4</v>
      </c>
      <c r="B48" s="166"/>
      <c r="C48" s="167"/>
      <c r="D48" s="168" t="s">
        <v>201</v>
      </c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</row>
    <row r="49" spans="1:19" ht="15.75" customHeight="1" thickBot="1">
      <c r="A49" s="170" t="s">
        <v>202</v>
      </c>
      <c r="B49" s="171"/>
      <c r="C49" s="158"/>
      <c r="D49" s="158"/>
      <c r="E49" s="171"/>
      <c r="F49" s="172"/>
      <c r="G49" s="170" t="s">
        <v>7</v>
      </c>
      <c r="H49" s="171"/>
      <c r="I49" s="171"/>
      <c r="J49" s="172"/>
      <c r="K49" s="173" t="s">
        <v>8</v>
      </c>
      <c r="L49" s="174" t="s">
        <v>9</v>
      </c>
      <c r="M49" s="175"/>
      <c r="N49" s="175"/>
      <c r="O49" s="175"/>
      <c r="P49" s="173" t="s">
        <v>203</v>
      </c>
      <c r="Q49" s="173" t="s">
        <v>204</v>
      </c>
      <c r="R49" s="176"/>
      <c r="S49" s="173" t="s">
        <v>205</v>
      </c>
    </row>
    <row r="50" spans="1:19" ht="25.5" customHeight="1" thickBot="1">
      <c r="A50" s="177" t="s">
        <v>65</v>
      </c>
      <c r="B50" s="178" t="s">
        <v>14</v>
      </c>
      <c r="C50" s="179" t="s">
        <v>15</v>
      </c>
      <c r="D50" s="179"/>
      <c r="E50" s="159" t="s">
        <v>64</v>
      </c>
      <c r="F50" s="173" t="s">
        <v>17</v>
      </c>
      <c r="G50" s="170" t="s">
        <v>18</v>
      </c>
      <c r="H50" s="171"/>
      <c r="I50" s="171"/>
      <c r="J50" s="172"/>
      <c r="K50" s="180"/>
      <c r="L50" s="179" t="s">
        <v>19</v>
      </c>
      <c r="M50" s="179"/>
      <c r="N50" s="179"/>
      <c r="O50" s="179"/>
      <c r="P50" s="181"/>
      <c r="Q50" s="181"/>
      <c r="R50" s="182"/>
      <c r="S50" s="181"/>
    </row>
    <row r="51" spans="1:19" ht="39" thickBot="1">
      <c r="A51" s="183"/>
      <c r="B51" s="184"/>
      <c r="C51" s="185" t="s">
        <v>426</v>
      </c>
      <c r="D51" s="185" t="s">
        <v>416</v>
      </c>
      <c r="E51" s="186"/>
      <c r="F51" s="187"/>
      <c r="G51" s="188" t="s">
        <v>20</v>
      </c>
      <c r="H51" s="188" t="s">
        <v>21</v>
      </c>
      <c r="I51" s="188" t="s">
        <v>9</v>
      </c>
      <c r="J51" s="188" t="s">
        <v>22</v>
      </c>
      <c r="K51" s="187"/>
      <c r="L51" s="189" t="s">
        <v>20</v>
      </c>
      <c r="M51" s="190" t="s">
        <v>21</v>
      </c>
      <c r="N51" s="190" t="s">
        <v>9</v>
      </c>
      <c r="O51" s="190" t="s">
        <v>22</v>
      </c>
      <c r="P51" s="187"/>
      <c r="Q51" s="187"/>
      <c r="R51" s="191"/>
      <c r="S51" s="187"/>
    </row>
    <row r="52" spans="1:19" ht="212.25" customHeight="1" thickBot="1">
      <c r="A52" s="192" t="s">
        <v>23</v>
      </c>
      <c r="B52" s="193" t="s">
        <v>318</v>
      </c>
      <c r="C52" s="194" t="s">
        <v>492</v>
      </c>
      <c r="D52" s="194" t="s">
        <v>493</v>
      </c>
      <c r="E52" s="193" t="s">
        <v>206</v>
      </c>
      <c r="F52" s="195" t="s">
        <v>24</v>
      </c>
      <c r="G52" s="196">
        <v>2</v>
      </c>
      <c r="H52" s="196">
        <v>2</v>
      </c>
      <c r="I52" s="75">
        <f aca="true" t="shared" si="4" ref="I52:I57">G52*H52</f>
        <v>4</v>
      </c>
      <c r="J52" s="76" t="str">
        <f>INDEX(Hoja2!$C$4:$F$7,Hoja1!G52,Hoja1!H52)</f>
        <v>ZONA DE RIESGO MODERADA</v>
      </c>
      <c r="K52" s="197" t="s">
        <v>319</v>
      </c>
      <c r="L52" s="198">
        <v>1</v>
      </c>
      <c r="M52" s="199">
        <v>2</v>
      </c>
      <c r="N52" s="86">
        <f aca="true" t="shared" si="5" ref="N52:N57">L52*M52</f>
        <v>2</v>
      </c>
      <c r="O52" s="76" t="str">
        <f>INDEX(Hoja2!$C$4:$F$7,Hoja1!L52,Hoja1!M52)</f>
        <v>ZONA DE RIESGO BAJA</v>
      </c>
      <c r="P52" s="195" t="s">
        <v>207</v>
      </c>
      <c r="Q52" s="200" t="s">
        <v>208</v>
      </c>
      <c r="R52" s="195" t="s">
        <v>365</v>
      </c>
      <c r="S52" s="193" t="s">
        <v>209</v>
      </c>
    </row>
    <row r="53" spans="1:19" ht="182.25" customHeight="1" thickBot="1">
      <c r="A53" s="192" t="s">
        <v>27</v>
      </c>
      <c r="B53" s="193" t="s">
        <v>320</v>
      </c>
      <c r="C53" s="193" t="s">
        <v>494</v>
      </c>
      <c r="D53" s="193" t="s">
        <v>495</v>
      </c>
      <c r="E53" s="193" t="s">
        <v>218</v>
      </c>
      <c r="F53" s="195" t="s">
        <v>24</v>
      </c>
      <c r="G53" s="196">
        <v>3</v>
      </c>
      <c r="H53" s="196">
        <v>3</v>
      </c>
      <c r="I53" s="75">
        <f t="shared" si="4"/>
        <v>9</v>
      </c>
      <c r="J53" s="201" t="str">
        <f>INDEX(Hoja2!$C$4:$F$7,Hoja1!G53,Hoja1!H53)</f>
        <v>ZONA DE RIESGO ALTA</v>
      </c>
      <c r="K53" s="80" t="s">
        <v>321</v>
      </c>
      <c r="L53" s="202">
        <v>2</v>
      </c>
      <c r="M53" s="196">
        <v>3</v>
      </c>
      <c r="N53" s="86">
        <f t="shared" si="5"/>
        <v>6</v>
      </c>
      <c r="O53" s="76" t="str">
        <f>INDEX(Hoja2!$C$4:$F$7,Hoja1!L53,Hoja1!M53)</f>
        <v>ZONA DE RIESGO MODERADA</v>
      </c>
      <c r="P53" s="195" t="s">
        <v>207</v>
      </c>
      <c r="Q53" s="200" t="s">
        <v>210</v>
      </c>
      <c r="R53" s="203" t="s">
        <v>381</v>
      </c>
      <c r="S53" s="193" t="s">
        <v>211</v>
      </c>
    </row>
    <row r="54" spans="1:19" ht="280.5" customHeight="1" thickBot="1">
      <c r="A54" s="192" t="s">
        <v>33</v>
      </c>
      <c r="B54" s="193" t="s">
        <v>322</v>
      </c>
      <c r="C54" s="193" t="s">
        <v>496</v>
      </c>
      <c r="D54" s="193" t="s">
        <v>497</v>
      </c>
      <c r="E54" s="193" t="s">
        <v>212</v>
      </c>
      <c r="F54" s="195" t="s">
        <v>24</v>
      </c>
      <c r="G54" s="196">
        <v>3</v>
      </c>
      <c r="H54" s="196">
        <v>3</v>
      </c>
      <c r="I54" s="75">
        <f t="shared" si="4"/>
        <v>9</v>
      </c>
      <c r="J54" s="76" t="str">
        <f>INDEX(Hoja2!$C$4:$F$7,Hoja1!G54,Hoja1!H54)</f>
        <v>ZONA DE RIESGO ALTA</v>
      </c>
      <c r="K54" s="204" t="s">
        <v>323</v>
      </c>
      <c r="L54" s="196">
        <v>2</v>
      </c>
      <c r="M54" s="196">
        <v>3</v>
      </c>
      <c r="N54" s="86">
        <f t="shared" si="5"/>
        <v>6</v>
      </c>
      <c r="O54" s="76" t="str">
        <f>INDEX(Hoja2!$C$4:$F$7,Hoja1!L54,Hoja1!M54)</f>
        <v>ZONA DE RIESGO MODERADA</v>
      </c>
      <c r="P54" s="195" t="s">
        <v>207</v>
      </c>
      <c r="Q54" s="193" t="s">
        <v>270</v>
      </c>
      <c r="R54" s="193" t="s">
        <v>382</v>
      </c>
      <c r="S54" s="193" t="s">
        <v>213</v>
      </c>
    </row>
    <row r="55" spans="1:19" ht="183" customHeight="1" thickBot="1">
      <c r="A55" s="192" t="s">
        <v>40</v>
      </c>
      <c r="B55" s="193" t="s">
        <v>463</v>
      </c>
      <c r="C55" s="193" t="s">
        <v>498</v>
      </c>
      <c r="D55" s="203" t="s">
        <v>499</v>
      </c>
      <c r="E55" s="193" t="s">
        <v>271</v>
      </c>
      <c r="F55" s="195" t="s">
        <v>24</v>
      </c>
      <c r="G55" s="196">
        <v>3</v>
      </c>
      <c r="H55" s="196">
        <v>3</v>
      </c>
      <c r="I55" s="75">
        <f t="shared" si="4"/>
        <v>9</v>
      </c>
      <c r="J55" s="76" t="str">
        <f>INDEX(Hoja2!$C$4:$F$7,Hoja1!G55,Hoja1!H55)</f>
        <v>ZONA DE RIESGO ALTA</v>
      </c>
      <c r="K55" s="193" t="s">
        <v>272</v>
      </c>
      <c r="L55" s="196">
        <v>2</v>
      </c>
      <c r="M55" s="196">
        <v>3</v>
      </c>
      <c r="N55" s="86">
        <f t="shared" si="5"/>
        <v>6</v>
      </c>
      <c r="O55" s="76" t="str">
        <f>INDEX(Hoja2!$C$4:$F$7,Hoja1!L55,Hoja1!M55)</f>
        <v>ZONA DE RIESGO MODERADA</v>
      </c>
      <c r="P55" s="195" t="s">
        <v>207</v>
      </c>
      <c r="Q55" s="193" t="s">
        <v>273</v>
      </c>
      <c r="R55" s="193" t="s">
        <v>383</v>
      </c>
      <c r="S55" s="193" t="s">
        <v>214</v>
      </c>
    </row>
    <row r="56" spans="1:19" ht="177.75" customHeight="1" thickBot="1">
      <c r="A56" s="192" t="s">
        <v>43</v>
      </c>
      <c r="B56" s="193" t="s">
        <v>324</v>
      </c>
      <c r="C56" s="193" t="s">
        <v>500</v>
      </c>
      <c r="D56" s="193" t="s">
        <v>464</v>
      </c>
      <c r="E56" s="193" t="s">
        <v>215</v>
      </c>
      <c r="F56" s="195" t="s">
        <v>24</v>
      </c>
      <c r="G56" s="196">
        <v>3</v>
      </c>
      <c r="H56" s="196">
        <v>3</v>
      </c>
      <c r="I56" s="75">
        <f t="shared" si="4"/>
        <v>9</v>
      </c>
      <c r="J56" s="76" t="str">
        <f>INDEX(Hoja2!$C$4:$F$7,Hoja1!G56,Hoja1!H56)</f>
        <v>ZONA DE RIESGO ALTA</v>
      </c>
      <c r="K56" s="193" t="s">
        <v>325</v>
      </c>
      <c r="L56" s="196">
        <v>2</v>
      </c>
      <c r="M56" s="196">
        <v>3</v>
      </c>
      <c r="N56" s="86">
        <f t="shared" si="5"/>
        <v>6</v>
      </c>
      <c r="O56" s="76" t="str">
        <f>INDEX(Hoja2!$C$4:$F$7,Hoja1!L56,Hoja1!M56)</f>
        <v>ZONA DE RIESGO MODERADA</v>
      </c>
      <c r="P56" s="195" t="s">
        <v>207</v>
      </c>
      <c r="Q56" s="193" t="s">
        <v>274</v>
      </c>
      <c r="R56" s="193" t="s">
        <v>409</v>
      </c>
      <c r="S56" s="193" t="s">
        <v>216</v>
      </c>
    </row>
    <row r="57" spans="1:19" ht="300" customHeight="1" thickBot="1">
      <c r="A57" s="192" t="s">
        <v>46</v>
      </c>
      <c r="B57" s="193" t="s">
        <v>217</v>
      </c>
      <c r="C57" s="193" t="s">
        <v>501</v>
      </c>
      <c r="D57" s="193" t="s">
        <v>502</v>
      </c>
      <c r="E57" s="200" t="s">
        <v>275</v>
      </c>
      <c r="F57" s="195" t="s">
        <v>24</v>
      </c>
      <c r="G57" s="196">
        <v>3</v>
      </c>
      <c r="H57" s="196">
        <v>3</v>
      </c>
      <c r="I57" s="75">
        <f t="shared" si="4"/>
        <v>9</v>
      </c>
      <c r="J57" s="76" t="str">
        <f>INDEX(Hoja2!$C$4:$F$7,Hoja1!G57,Hoja1!H57)</f>
        <v>ZONA DE RIESGO ALTA</v>
      </c>
      <c r="K57" s="205" t="s">
        <v>326</v>
      </c>
      <c r="L57" s="196">
        <v>2</v>
      </c>
      <c r="M57" s="196">
        <v>3</v>
      </c>
      <c r="N57" s="86">
        <f t="shared" si="5"/>
        <v>6</v>
      </c>
      <c r="O57" s="76" t="str">
        <f>INDEX(Hoja2!$C$4:$F$7,Hoja1!L57,Hoja1!M57)</f>
        <v>ZONA DE RIESGO MODERADA</v>
      </c>
      <c r="P57" s="195" t="s">
        <v>207</v>
      </c>
      <c r="Q57" s="200" t="s">
        <v>276</v>
      </c>
      <c r="R57" s="203" t="s">
        <v>355</v>
      </c>
      <c r="S57" s="193" t="s">
        <v>356</v>
      </c>
    </row>
    <row r="58" spans="1:19" ht="15" customHeight="1">
      <c r="A58" s="206" t="s">
        <v>2</v>
      </c>
      <c r="B58" s="207"/>
      <c r="C58" s="19"/>
      <c r="D58" s="208" t="s">
        <v>98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</row>
    <row r="59" spans="1:19" ht="15.75" thickBot="1">
      <c r="A59" s="119"/>
      <c r="B59" s="120"/>
      <c r="C59" s="19"/>
      <c r="D59" s="20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</row>
    <row r="60" spans="1:19" ht="14.25" customHeight="1">
      <c r="A60" s="92" t="s">
        <v>4</v>
      </c>
      <c r="B60" s="93"/>
      <c r="C60" s="25"/>
      <c r="D60" s="209" t="s">
        <v>99</v>
      </c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</row>
    <row r="61" spans="1:19" ht="15">
      <c r="A61" s="211" t="s">
        <v>6</v>
      </c>
      <c r="B61" s="212"/>
      <c r="C61" s="212"/>
      <c r="D61" s="212"/>
      <c r="E61" s="212"/>
      <c r="F61" s="213"/>
      <c r="G61" s="214" t="s">
        <v>70</v>
      </c>
      <c r="H61" s="215"/>
      <c r="I61" s="215"/>
      <c r="J61" s="216"/>
      <c r="K61" s="33" t="s">
        <v>8</v>
      </c>
      <c r="L61" s="217" t="s">
        <v>71</v>
      </c>
      <c r="M61" s="218"/>
      <c r="N61" s="218"/>
      <c r="O61" s="219"/>
      <c r="P61" s="34" t="s">
        <v>10</v>
      </c>
      <c r="Q61" s="35" t="s">
        <v>11</v>
      </c>
      <c r="R61" s="36"/>
      <c r="S61" s="34" t="s">
        <v>12</v>
      </c>
    </row>
    <row r="62" spans="1:19" ht="15">
      <c r="A62" s="28"/>
      <c r="B62" s="29"/>
      <c r="C62" s="29"/>
      <c r="D62" s="29"/>
      <c r="E62" s="29"/>
      <c r="F62" s="126"/>
      <c r="G62" s="220"/>
      <c r="H62" s="221"/>
      <c r="I62" s="221"/>
      <c r="J62" s="222"/>
      <c r="K62" s="42"/>
      <c r="L62" s="220"/>
      <c r="M62" s="221"/>
      <c r="N62" s="221"/>
      <c r="O62" s="222"/>
      <c r="P62" s="43"/>
      <c r="Q62" s="44"/>
      <c r="R62" s="45"/>
      <c r="S62" s="43"/>
    </row>
    <row r="63" spans="1:19" ht="15">
      <c r="A63" s="37" t="s">
        <v>13</v>
      </c>
      <c r="B63" s="33" t="s">
        <v>14</v>
      </c>
      <c r="C63" s="90" t="s">
        <v>15</v>
      </c>
      <c r="D63" s="21"/>
      <c r="E63" s="33" t="s">
        <v>64</v>
      </c>
      <c r="F63" s="33" t="s">
        <v>74</v>
      </c>
      <c r="G63" s="98" t="s">
        <v>18</v>
      </c>
      <c r="H63" s="99"/>
      <c r="I63" s="99"/>
      <c r="J63" s="100"/>
      <c r="K63" s="42"/>
      <c r="L63" s="39" t="s">
        <v>19</v>
      </c>
      <c r="M63" s="40"/>
      <c r="N63" s="40"/>
      <c r="O63" s="41"/>
      <c r="P63" s="43"/>
      <c r="Q63" s="44"/>
      <c r="R63" s="45" t="s">
        <v>357</v>
      </c>
      <c r="S63" s="43"/>
    </row>
    <row r="64" spans="1:19" ht="38.25">
      <c r="A64" s="46"/>
      <c r="B64" s="47"/>
      <c r="C64" s="223" t="s">
        <v>426</v>
      </c>
      <c r="D64" s="223" t="s">
        <v>416</v>
      </c>
      <c r="E64" s="47"/>
      <c r="F64" s="47"/>
      <c r="G64" s="48" t="s">
        <v>20</v>
      </c>
      <c r="H64" s="48" t="s">
        <v>21</v>
      </c>
      <c r="I64" s="140" t="s">
        <v>9</v>
      </c>
      <c r="J64" s="140" t="s">
        <v>22</v>
      </c>
      <c r="K64" s="47"/>
      <c r="L64" s="224" t="s">
        <v>20</v>
      </c>
      <c r="M64" s="225" t="s">
        <v>21</v>
      </c>
      <c r="N64" s="225" t="s">
        <v>9</v>
      </c>
      <c r="O64" s="226" t="s">
        <v>22</v>
      </c>
      <c r="P64" s="49"/>
      <c r="Q64" s="50"/>
      <c r="R64" s="51"/>
      <c r="S64" s="49"/>
    </row>
    <row r="65" spans="1:19" ht="114.75">
      <c r="A65" s="78" t="s">
        <v>23</v>
      </c>
      <c r="B65" s="227" t="s">
        <v>307</v>
      </c>
      <c r="C65" s="80" t="s">
        <v>554</v>
      </c>
      <c r="D65" s="228" t="s">
        <v>480</v>
      </c>
      <c r="E65" s="228" t="s">
        <v>100</v>
      </c>
      <c r="F65" s="84" t="s">
        <v>36</v>
      </c>
      <c r="G65" s="84">
        <v>3</v>
      </c>
      <c r="H65" s="84">
        <v>3</v>
      </c>
      <c r="I65" s="75">
        <f aca="true" t="shared" si="6" ref="I65:I72">G65*H65</f>
        <v>9</v>
      </c>
      <c r="J65" s="76" t="str">
        <f>INDEX(Hoja2!$C$4:$F$7,Hoja1!G65,Hoja1!H65)</f>
        <v>ZONA DE RIESGO ALTA</v>
      </c>
      <c r="K65" s="227" t="s">
        <v>308</v>
      </c>
      <c r="L65" s="84">
        <v>2</v>
      </c>
      <c r="M65" s="84">
        <v>3</v>
      </c>
      <c r="N65" s="86">
        <f aca="true" t="shared" si="7" ref="N65:N72">L65*M65</f>
        <v>6</v>
      </c>
      <c r="O65" s="76" t="str">
        <f>INDEX(Hoja2!$C$4:$F$7,Hoja1!L65,Hoja1!M65)</f>
        <v>ZONA DE RIESGO MODERADA</v>
      </c>
      <c r="P65" s="81" t="s">
        <v>37</v>
      </c>
      <c r="Q65" s="229" t="s">
        <v>101</v>
      </c>
      <c r="R65" s="229" t="s">
        <v>384</v>
      </c>
      <c r="S65" s="229" t="s">
        <v>102</v>
      </c>
    </row>
    <row r="66" spans="1:19" ht="89.25">
      <c r="A66" s="78" t="s">
        <v>27</v>
      </c>
      <c r="B66" s="228" t="s">
        <v>309</v>
      </c>
      <c r="C66" s="79" t="s">
        <v>481</v>
      </c>
      <c r="D66" s="228" t="s">
        <v>482</v>
      </c>
      <c r="E66" s="228" t="s">
        <v>103</v>
      </c>
      <c r="F66" s="84" t="s">
        <v>36</v>
      </c>
      <c r="G66" s="230">
        <v>3</v>
      </c>
      <c r="H66" s="230">
        <v>3</v>
      </c>
      <c r="I66" s="75">
        <f t="shared" si="6"/>
        <v>9</v>
      </c>
      <c r="J66" s="76" t="str">
        <f>INDEX(Hoja2!$C$4:$F$7,Hoja1!G66,Hoja1!H66)</f>
        <v>ZONA DE RIESGO ALTA</v>
      </c>
      <c r="K66" s="227" t="s">
        <v>104</v>
      </c>
      <c r="L66" s="231">
        <v>2</v>
      </c>
      <c r="M66" s="231">
        <v>3</v>
      </c>
      <c r="N66" s="86">
        <f t="shared" si="7"/>
        <v>6</v>
      </c>
      <c r="O66" s="76" t="str">
        <f>INDEX(Hoja2!$C$4:$F$7,Hoja1!L66,Hoja1!M66)</f>
        <v>ZONA DE RIESGO MODERADA</v>
      </c>
      <c r="P66" s="81" t="s">
        <v>37</v>
      </c>
      <c r="Q66" s="227" t="s">
        <v>105</v>
      </c>
      <c r="R66" s="227" t="s">
        <v>385</v>
      </c>
      <c r="S66" s="229" t="s">
        <v>62</v>
      </c>
    </row>
    <row r="67" spans="1:19" ht="88.5">
      <c r="A67" s="149" t="s">
        <v>33</v>
      </c>
      <c r="B67" s="232" t="s">
        <v>106</v>
      </c>
      <c r="C67" s="60" t="s">
        <v>484</v>
      </c>
      <c r="D67" s="233" t="s">
        <v>483</v>
      </c>
      <c r="E67" s="233" t="s">
        <v>107</v>
      </c>
      <c r="F67" s="84" t="s">
        <v>24</v>
      </c>
      <c r="G67" s="230">
        <v>3</v>
      </c>
      <c r="H67" s="230">
        <v>3</v>
      </c>
      <c r="I67" s="75">
        <f t="shared" si="6"/>
        <v>9</v>
      </c>
      <c r="J67" s="76" t="str">
        <f>INDEX(Hoja2!$C$4:$F$7,Hoja1!G67,Hoja1!H67)</f>
        <v>ZONA DE RIESGO ALTA</v>
      </c>
      <c r="K67" s="234" t="s">
        <v>310</v>
      </c>
      <c r="L67" s="231">
        <v>2</v>
      </c>
      <c r="M67" s="231">
        <v>3</v>
      </c>
      <c r="N67" s="86">
        <f t="shared" si="7"/>
        <v>6</v>
      </c>
      <c r="O67" s="76" t="str">
        <f>INDEX(Hoja2!$C$4:$F$7,Hoja1!L67,Hoja1!M67)</f>
        <v>ZONA DE RIESGO MODERADA</v>
      </c>
      <c r="P67" s="81" t="s">
        <v>25</v>
      </c>
      <c r="Q67" s="229" t="s">
        <v>108</v>
      </c>
      <c r="R67" s="229" t="s">
        <v>386</v>
      </c>
      <c r="S67" s="229" t="s">
        <v>109</v>
      </c>
    </row>
    <row r="68" spans="1:19" ht="89.25">
      <c r="A68" s="149" t="s">
        <v>40</v>
      </c>
      <c r="B68" s="228" t="s">
        <v>311</v>
      </c>
      <c r="C68" s="79" t="s">
        <v>491</v>
      </c>
      <c r="D68" s="60" t="s">
        <v>490</v>
      </c>
      <c r="E68" s="228" t="s">
        <v>110</v>
      </c>
      <c r="F68" s="84" t="s">
        <v>24</v>
      </c>
      <c r="G68" s="230">
        <v>3</v>
      </c>
      <c r="H68" s="230">
        <v>3</v>
      </c>
      <c r="I68" s="75">
        <f t="shared" si="6"/>
        <v>9</v>
      </c>
      <c r="J68" s="76" t="str">
        <f>INDEX(Hoja2!$C$4:$F$7,Hoja1!G68,Hoja1!H68)</f>
        <v>ZONA DE RIESGO ALTA</v>
      </c>
      <c r="K68" s="80" t="s">
        <v>312</v>
      </c>
      <c r="L68" s="231">
        <v>2</v>
      </c>
      <c r="M68" s="231">
        <v>3</v>
      </c>
      <c r="N68" s="86">
        <f t="shared" si="7"/>
        <v>6</v>
      </c>
      <c r="O68" s="76" t="str">
        <f>INDEX(Hoja2!$C$4:$F$7,Hoja1!L68,Hoja1!M68)</f>
        <v>ZONA DE RIESGO MODERADA</v>
      </c>
      <c r="P68" s="81" t="s">
        <v>25</v>
      </c>
      <c r="Q68" s="234" t="s">
        <v>111</v>
      </c>
      <c r="R68" s="234" t="s">
        <v>358</v>
      </c>
      <c r="S68" s="229" t="s">
        <v>112</v>
      </c>
    </row>
    <row r="69" spans="1:19" ht="114.75">
      <c r="A69" s="149" t="s">
        <v>43</v>
      </c>
      <c r="B69" s="228" t="s">
        <v>313</v>
      </c>
      <c r="C69" s="79" t="s">
        <v>485</v>
      </c>
      <c r="D69" s="228" t="s">
        <v>555</v>
      </c>
      <c r="E69" s="228" t="s">
        <v>277</v>
      </c>
      <c r="F69" s="84" t="s">
        <v>113</v>
      </c>
      <c r="G69" s="230">
        <v>2</v>
      </c>
      <c r="H69" s="230">
        <v>3</v>
      </c>
      <c r="I69" s="75">
        <f t="shared" si="6"/>
        <v>6</v>
      </c>
      <c r="J69" s="76" t="str">
        <f>INDEX(Hoja2!$C$4:$F$7,Hoja1!G69,Hoja1!H69)</f>
        <v>ZONA DE RIESGO MODERADA</v>
      </c>
      <c r="K69" s="229" t="s">
        <v>314</v>
      </c>
      <c r="L69" s="231">
        <v>1</v>
      </c>
      <c r="M69" s="231">
        <v>3</v>
      </c>
      <c r="N69" s="86">
        <f t="shared" si="7"/>
        <v>3</v>
      </c>
      <c r="O69" s="76" t="str">
        <f>INDEX(Hoja2!$C$4:$F$7,Hoja1!L69,Hoja1!M69)</f>
        <v>ZONA DE RIESGO MODERADA</v>
      </c>
      <c r="P69" s="81" t="s">
        <v>37</v>
      </c>
      <c r="Q69" s="234" t="s">
        <v>278</v>
      </c>
      <c r="R69" s="234" t="s">
        <v>359</v>
      </c>
      <c r="S69" s="80" t="s">
        <v>114</v>
      </c>
    </row>
    <row r="70" spans="1:19" ht="88.5">
      <c r="A70" s="149" t="s">
        <v>46</v>
      </c>
      <c r="B70" s="232" t="s">
        <v>315</v>
      </c>
      <c r="C70" s="60" t="s">
        <v>487</v>
      </c>
      <c r="D70" s="60" t="s">
        <v>486</v>
      </c>
      <c r="E70" s="60" t="s">
        <v>115</v>
      </c>
      <c r="F70" s="84" t="s">
        <v>36</v>
      </c>
      <c r="G70" s="235">
        <v>3</v>
      </c>
      <c r="H70" s="235">
        <v>3</v>
      </c>
      <c r="I70" s="75">
        <f t="shared" si="6"/>
        <v>9</v>
      </c>
      <c r="J70" s="76" t="str">
        <f>INDEX(Hoja2!$C$4:$F$7,Hoja1!G70,Hoja1!H70)</f>
        <v>ZONA DE RIESGO ALTA</v>
      </c>
      <c r="K70" s="85" t="s">
        <v>575</v>
      </c>
      <c r="L70" s="231">
        <v>3</v>
      </c>
      <c r="M70" s="231">
        <v>3</v>
      </c>
      <c r="N70" s="86">
        <f t="shared" si="7"/>
        <v>9</v>
      </c>
      <c r="O70" s="76" t="str">
        <f>INDEX(Hoja2!$C$4:$F$7,Hoja1!L70,Hoja1!M70)</f>
        <v>ZONA DE RIESGO ALTA</v>
      </c>
      <c r="P70" s="81" t="s">
        <v>25</v>
      </c>
      <c r="Q70" s="234" t="s">
        <v>250</v>
      </c>
      <c r="R70" s="234" t="s">
        <v>399</v>
      </c>
      <c r="S70" s="234" t="s">
        <v>116</v>
      </c>
    </row>
    <row r="71" spans="1:19" ht="88.5">
      <c r="A71" s="149" t="s">
        <v>50</v>
      </c>
      <c r="B71" s="114" t="s">
        <v>316</v>
      </c>
      <c r="C71" s="85" t="s">
        <v>489</v>
      </c>
      <c r="D71" s="60" t="s">
        <v>490</v>
      </c>
      <c r="E71" s="114" t="s">
        <v>117</v>
      </c>
      <c r="F71" s="84" t="s">
        <v>24</v>
      </c>
      <c r="G71" s="235">
        <v>3</v>
      </c>
      <c r="H71" s="235">
        <v>3</v>
      </c>
      <c r="I71" s="75">
        <f t="shared" si="6"/>
        <v>9</v>
      </c>
      <c r="J71" s="76" t="str">
        <f>INDEX(Hoja2!$C$4:$F$7,Hoja1!G71,Hoja1!H71)</f>
        <v>ZONA DE RIESGO ALTA</v>
      </c>
      <c r="K71" s="236" t="s">
        <v>574</v>
      </c>
      <c r="L71" s="231">
        <v>3</v>
      </c>
      <c r="M71" s="231">
        <v>3</v>
      </c>
      <c r="N71" s="86">
        <f t="shared" si="7"/>
        <v>9</v>
      </c>
      <c r="O71" s="76" t="str">
        <f>INDEX(Hoja2!$C$4:$F$7,Hoja1!L71,Hoja1!M71)</f>
        <v>ZONA DE RIESGO ALTA</v>
      </c>
      <c r="P71" s="81" t="s">
        <v>25</v>
      </c>
      <c r="Q71" s="234" t="s">
        <v>118</v>
      </c>
      <c r="R71" s="234" t="s">
        <v>399</v>
      </c>
      <c r="S71" s="234" t="s">
        <v>116</v>
      </c>
    </row>
    <row r="72" spans="1:19" ht="69.75">
      <c r="A72" s="149" t="s">
        <v>54</v>
      </c>
      <c r="B72" s="114" t="s">
        <v>317</v>
      </c>
      <c r="C72" s="85" t="s">
        <v>486</v>
      </c>
      <c r="D72" s="114" t="s">
        <v>488</v>
      </c>
      <c r="E72" s="114" t="s">
        <v>188</v>
      </c>
      <c r="F72" s="84" t="s">
        <v>36</v>
      </c>
      <c r="G72" s="75">
        <v>4</v>
      </c>
      <c r="H72" s="75">
        <v>3</v>
      </c>
      <c r="I72" s="75">
        <f t="shared" si="6"/>
        <v>12</v>
      </c>
      <c r="J72" s="76" t="str">
        <f>INDEX(Hoja2!$C$4:$F$7,Hoja1!G72,Hoja1!H72)</f>
        <v>ZONA DE RIESGO MUY ALTA</v>
      </c>
      <c r="K72" s="85" t="s">
        <v>576</v>
      </c>
      <c r="L72" s="231">
        <v>4</v>
      </c>
      <c r="M72" s="231">
        <v>3</v>
      </c>
      <c r="N72" s="86">
        <f t="shared" si="7"/>
        <v>12</v>
      </c>
      <c r="O72" s="76" t="str">
        <f>INDEX(Hoja2!$C$4:$F$7,Hoja1!L72,Hoja1!M72)</f>
        <v>ZONA DE RIESGO MUY ALTA</v>
      </c>
      <c r="P72" s="81" t="s">
        <v>37</v>
      </c>
      <c r="Q72" s="85" t="s">
        <v>189</v>
      </c>
      <c r="R72" s="85"/>
      <c r="S72" s="234" t="s">
        <v>116</v>
      </c>
    </row>
    <row r="73" spans="1:19" ht="15" customHeight="1">
      <c r="A73" s="88" t="s">
        <v>2</v>
      </c>
      <c r="B73" s="21"/>
      <c r="C73" s="237"/>
      <c r="D73" s="38" t="s">
        <v>119</v>
      </c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3"/>
      <c r="S73" s="238"/>
    </row>
    <row r="74" spans="1:19" ht="15.75" customHeight="1" thickBot="1">
      <c r="A74" s="119"/>
      <c r="B74" s="120"/>
      <c r="C74" s="239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47"/>
      <c r="S74" s="240"/>
    </row>
    <row r="75" spans="1:19" ht="30.75" customHeight="1">
      <c r="A75" s="92" t="s">
        <v>4</v>
      </c>
      <c r="B75" s="93"/>
      <c r="C75" s="241"/>
      <c r="D75" s="242" t="s">
        <v>120</v>
      </c>
      <c r="E75" s="242"/>
      <c r="F75" s="242"/>
      <c r="G75" s="242"/>
      <c r="H75" s="242"/>
      <c r="I75" s="242"/>
      <c r="J75" s="242"/>
      <c r="K75" s="242"/>
      <c r="L75" s="242"/>
      <c r="M75" s="242"/>
      <c r="N75" s="242"/>
      <c r="O75" s="242"/>
      <c r="P75" s="242"/>
      <c r="Q75" s="242"/>
      <c r="R75" s="243"/>
      <c r="S75" s="244"/>
    </row>
    <row r="76" spans="1:19" ht="15">
      <c r="A76" s="245"/>
      <c r="B76" s="241"/>
      <c r="C76" s="241"/>
      <c r="D76" s="246" t="s">
        <v>6</v>
      </c>
      <c r="E76" s="246"/>
      <c r="F76" s="246"/>
      <c r="G76" s="247" t="s">
        <v>70</v>
      </c>
      <c r="H76" s="247"/>
      <c r="I76" s="247"/>
      <c r="J76" s="247"/>
      <c r="K76" s="38" t="s">
        <v>8</v>
      </c>
      <c r="L76" s="247" t="s">
        <v>71</v>
      </c>
      <c r="M76" s="247"/>
      <c r="N76" s="247"/>
      <c r="O76" s="247"/>
      <c r="P76" s="248" t="s">
        <v>10</v>
      </c>
      <c r="Q76" s="249" t="s">
        <v>11</v>
      </c>
      <c r="R76" s="35" t="s">
        <v>351</v>
      </c>
      <c r="S76" s="248" t="s">
        <v>12</v>
      </c>
    </row>
    <row r="77" spans="1:19" ht="33" customHeight="1">
      <c r="A77" s="37" t="s">
        <v>13</v>
      </c>
      <c r="B77" s="33" t="s">
        <v>14</v>
      </c>
      <c r="C77" s="90" t="s">
        <v>15</v>
      </c>
      <c r="D77" s="21"/>
      <c r="E77" s="38" t="s">
        <v>64</v>
      </c>
      <c r="F77" s="38" t="s">
        <v>74</v>
      </c>
      <c r="G77" s="247" t="s">
        <v>18</v>
      </c>
      <c r="H77" s="247"/>
      <c r="I77" s="247"/>
      <c r="J77" s="247"/>
      <c r="K77" s="38"/>
      <c r="L77" s="38" t="s">
        <v>19</v>
      </c>
      <c r="M77" s="38"/>
      <c r="N77" s="38"/>
      <c r="O77" s="38"/>
      <c r="P77" s="248"/>
      <c r="Q77" s="249"/>
      <c r="R77" s="44"/>
      <c r="S77" s="248"/>
    </row>
    <row r="78" spans="1:19" ht="38.25">
      <c r="A78" s="46"/>
      <c r="B78" s="47"/>
      <c r="C78" s="223" t="s">
        <v>426</v>
      </c>
      <c r="D78" s="48" t="s">
        <v>416</v>
      </c>
      <c r="E78" s="38"/>
      <c r="F78" s="38"/>
      <c r="G78" s="48" t="s">
        <v>20</v>
      </c>
      <c r="H78" s="48" t="s">
        <v>21</v>
      </c>
      <c r="I78" s="48" t="s">
        <v>9</v>
      </c>
      <c r="J78" s="48" t="s">
        <v>22</v>
      </c>
      <c r="K78" s="38"/>
      <c r="L78" s="48" t="s">
        <v>20</v>
      </c>
      <c r="M78" s="48" t="s">
        <v>21</v>
      </c>
      <c r="N78" s="48" t="s">
        <v>9</v>
      </c>
      <c r="O78" s="48" t="s">
        <v>22</v>
      </c>
      <c r="P78" s="248"/>
      <c r="Q78" s="249"/>
      <c r="R78" s="50"/>
      <c r="S78" s="248"/>
    </row>
    <row r="79" spans="1:19" ht="114.75">
      <c r="A79" s="78">
        <v>0</v>
      </c>
      <c r="B79" s="228" t="s">
        <v>507</v>
      </c>
      <c r="C79" s="228" t="s">
        <v>503</v>
      </c>
      <c r="D79" s="250" t="s">
        <v>504</v>
      </c>
      <c r="E79" s="250" t="s">
        <v>121</v>
      </c>
      <c r="F79" s="228" t="s">
        <v>24</v>
      </c>
      <c r="G79" s="84">
        <v>2</v>
      </c>
      <c r="H79" s="84">
        <v>3</v>
      </c>
      <c r="I79" s="75">
        <f>G79*H79</f>
        <v>6</v>
      </c>
      <c r="J79" s="76" t="str">
        <f>INDEX(Hoja2!$C$4:$F$7,Hoja1!G79,Hoja1!H79)</f>
        <v>ZONA DE RIESGO MODERADA</v>
      </c>
      <c r="K79" s="85" t="s">
        <v>414</v>
      </c>
      <c r="L79" s="84">
        <v>1</v>
      </c>
      <c r="M79" s="84">
        <v>3</v>
      </c>
      <c r="N79" s="86">
        <f>L79*M79</f>
        <v>3</v>
      </c>
      <c r="O79" s="76" t="str">
        <f>INDEX(Hoja2!$C$4:$F$7,Hoja1!L79,Hoja1!M79)</f>
        <v>ZONA DE RIESGO MODERADA</v>
      </c>
      <c r="P79" s="81" t="s">
        <v>25</v>
      </c>
      <c r="Q79" s="229" t="s">
        <v>122</v>
      </c>
      <c r="R79" s="229" t="s">
        <v>387</v>
      </c>
      <c r="S79" s="229" t="s">
        <v>123</v>
      </c>
    </row>
    <row r="80" spans="1:19" ht="114.75">
      <c r="A80" s="78" t="s">
        <v>27</v>
      </c>
      <c r="B80" s="228" t="s">
        <v>508</v>
      </c>
      <c r="C80" s="228" t="s">
        <v>505</v>
      </c>
      <c r="D80" s="228" t="s">
        <v>506</v>
      </c>
      <c r="E80" s="228" t="s">
        <v>124</v>
      </c>
      <c r="F80" s="228" t="s">
        <v>24</v>
      </c>
      <c r="G80" s="231">
        <v>3</v>
      </c>
      <c r="H80" s="231">
        <v>2</v>
      </c>
      <c r="I80" s="75">
        <f>G80*H80</f>
        <v>6</v>
      </c>
      <c r="J80" s="76" t="str">
        <f>INDEX(Hoja2!$C$4:$F$7,Hoja1!G80,Hoja1!H80)</f>
        <v>ZONA DE RIESGO MODERADA</v>
      </c>
      <c r="K80" s="85" t="s">
        <v>305</v>
      </c>
      <c r="L80" s="231">
        <v>2</v>
      </c>
      <c r="M80" s="231">
        <v>3</v>
      </c>
      <c r="N80" s="86">
        <f>L80*M80</f>
        <v>6</v>
      </c>
      <c r="O80" s="76" t="str">
        <f>INDEX(Hoja2!$C$4:$F$7,Hoja1!L80,Hoja1!M80)</f>
        <v>ZONA DE RIESGO MODERADA</v>
      </c>
      <c r="P80" s="81" t="s">
        <v>25</v>
      </c>
      <c r="Q80" s="234" t="s">
        <v>125</v>
      </c>
      <c r="R80" s="234" t="s">
        <v>360</v>
      </c>
      <c r="S80" s="234" t="s">
        <v>126</v>
      </c>
    </row>
    <row r="81" spans="1:19" ht="69.75">
      <c r="A81" s="78" t="s">
        <v>33</v>
      </c>
      <c r="B81" s="228" t="s">
        <v>509</v>
      </c>
      <c r="C81" s="228" t="s">
        <v>510</v>
      </c>
      <c r="D81" s="228" t="s">
        <v>512</v>
      </c>
      <c r="E81" s="228" t="s">
        <v>127</v>
      </c>
      <c r="F81" s="228" t="s">
        <v>36</v>
      </c>
      <c r="G81" s="231">
        <v>3</v>
      </c>
      <c r="H81" s="231">
        <v>3</v>
      </c>
      <c r="I81" s="75">
        <f>G81*H81</f>
        <v>9</v>
      </c>
      <c r="J81" s="76" t="str">
        <f>INDEX(Hoja2!$C$4:$F$7,Hoja1!G81,Hoja1!H81)</f>
        <v>ZONA DE RIESGO ALTA</v>
      </c>
      <c r="K81" s="227" t="s">
        <v>306</v>
      </c>
      <c r="L81" s="231">
        <v>2</v>
      </c>
      <c r="M81" s="231">
        <v>2</v>
      </c>
      <c r="N81" s="86">
        <f>L81*M81</f>
        <v>4</v>
      </c>
      <c r="O81" s="76" t="str">
        <f>INDEX(Hoja2!$C$4:$F$7,Hoja1!L81,Hoja1!M81)</f>
        <v>ZONA DE RIESGO MODERADA</v>
      </c>
      <c r="P81" s="81" t="s">
        <v>37</v>
      </c>
      <c r="Q81" s="234" t="s">
        <v>128</v>
      </c>
      <c r="R81" s="234" t="s">
        <v>361</v>
      </c>
      <c r="S81" s="234" t="s">
        <v>129</v>
      </c>
    </row>
    <row r="82" spans="1:19" ht="127.5">
      <c r="A82" s="78" t="s">
        <v>40</v>
      </c>
      <c r="B82" s="228" t="s">
        <v>130</v>
      </c>
      <c r="C82" s="228" t="s">
        <v>511</v>
      </c>
      <c r="D82" s="228" t="s">
        <v>513</v>
      </c>
      <c r="E82" s="228" t="s">
        <v>131</v>
      </c>
      <c r="F82" s="228" t="s">
        <v>24</v>
      </c>
      <c r="G82" s="231">
        <v>3</v>
      </c>
      <c r="H82" s="231">
        <v>4</v>
      </c>
      <c r="I82" s="75">
        <f>G82*H82</f>
        <v>12</v>
      </c>
      <c r="J82" s="76" t="str">
        <f>INDEX(Hoja2!$C$4:$F$7,Hoja1!G82,Hoja1!H82)</f>
        <v>ZONA DE RIESGO MUY ALTA</v>
      </c>
      <c r="K82" s="80" t="s">
        <v>465</v>
      </c>
      <c r="L82" s="231">
        <v>2</v>
      </c>
      <c r="M82" s="231">
        <v>2</v>
      </c>
      <c r="N82" s="86">
        <f>L82*M82</f>
        <v>4</v>
      </c>
      <c r="O82" s="76" t="str">
        <f>INDEX(Hoja2!$C$4:$F$7,Hoja1!L82,Hoja1!M82)</f>
        <v>ZONA DE RIESGO MODERADA</v>
      </c>
      <c r="P82" s="251" t="s">
        <v>25</v>
      </c>
      <c r="Q82" s="229" t="s">
        <v>132</v>
      </c>
      <c r="R82" s="229" t="s">
        <v>388</v>
      </c>
      <c r="S82" s="229" t="s">
        <v>133</v>
      </c>
    </row>
    <row r="83" spans="1:19" s="7" customFormat="1" ht="15" customHeight="1">
      <c r="A83" s="90" t="s">
        <v>2</v>
      </c>
      <c r="B83" s="21"/>
      <c r="C83" s="89"/>
      <c r="D83" s="90" t="s">
        <v>254</v>
      </c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</row>
    <row r="84" spans="1:19" ht="15" customHeight="1">
      <c r="A84" s="252"/>
      <c r="B84" s="23"/>
      <c r="C84" s="19"/>
      <c r="D84" s="20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</row>
    <row r="85" spans="1:19" ht="15" customHeight="1">
      <c r="A85" s="33" t="s">
        <v>13</v>
      </c>
      <c r="B85" s="33" t="s">
        <v>14</v>
      </c>
      <c r="C85" s="253"/>
      <c r="D85" s="90" t="s">
        <v>6</v>
      </c>
      <c r="E85" s="40"/>
      <c r="F85" s="41"/>
      <c r="G85" s="39" t="s">
        <v>70</v>
      </c>
      <c r="H85" s="40"/>
      <c r="I85" s="40"/>
      <c r="J85" s="41"/>
      <c r="K85" s="130" t="s">
        <v>8</v>
      </c>
      <c r="L85" s="98" t="s">
        <v>71</v>
      </c>
      <c r="M85" s="99"/>
      <c r="N85" s="99"/>
      <c r="O85" s="100"/>
      <c r="P85" s="34" t="s">
        <v>10</v>
      </c>
      <c r="Q85" s="35" t="s">
        <v>11</v>
      </c>
      <c r="R85" s="35" t="s">
        <v>351</v>
      </c>
      <c r="S85" s="34" t="s">
        <v>12</v>
      </c>
    </row>
    <row r="86" spans="1:19" ht="24.75" customHeight="1">
      <c r="A86" s="42"/>
      <c r="B86" s="42"/>
      <c r="C86" s="38" t="s">
        <v>15</v>
      </c>
      <c r="D86" s="38"/>
      <c r="E86" s="33" t="s">
        <v>64</v>
      </c>
      <c r="F86" s="33" t="s">
        <v>74</v>
      </c>
      <c r="G86" s="39" t="s">
        <v>18</v>
      </c>
      <c r="H86" s="40"/>
      <c r="I86" s="40"/>
      <c r="J86" s="41"/>
      <c r="K86" s="42"/>
      <c r="L86" s="39" t="s">
        <v>19</v>
      </c>
      <c r="M86" s="40"/>
      <c r="N86" s="40"/>
      <c r="O86" s="41"/>
      <c r="P86" s="43"/>
      <c r="Q86" s="44"/>
      <c r="R86" s="44"/>
      <c r="S86" s="43"/>
    </row>
    <row r="87" spans="1:19" ht="38.25">
      <c r="A87" s="47"/>
      <c r="B87" s="47"/>
      <c r="C87" s="48" t="s">
        <v>426</v>
      </c>
      <c r="D87" s="48" t="s">
        <v>514</v>
      </c>
      <c r="E87" s="42"/>
      <c r="F87" s="42"/>
      <c r="G87" s="48" t="s">
        <v>20</v>
      </c>
      <c r="H87" s="48" t="s">
        <v>21</v>
      </c>
      <c r="I87" s="140" t="s">
        <v>9</v>
      </c>
      <c r="J87" s="140" t="s">
        <v>22</v>
      </c>
      <c r="K87" s="47"/>
      <c r="L87" s="140" t="s">
        <v>20</v>
      </c>
      <c r="M87" s="140" t="s">
        <v>21</v>
      </c>
      <c r="N87" s="140" t="s">
        <v>9</v>
      </c>
      <c r="O87" s="140" t="s">
        <v>22</v>
      </c>
      <c r="P87" s="49"/>
      <c r="Q87" s="50"/>
      <c r="R87" s="50"/>
      <c r="S87" s="49"/>
    </row>
    <row r="88" spans="1:19" ht="51">
      <c r="A88" s="78" t="s">
        <v>23</v>
      </c>
      <c r="B88" s="153" t="s">
        <v>225</v>
      </c>
      <c r="C88" s="153" t="s">
        <v>515</v>
      </c>
      <c r="D88" s="153" t="s">
        <v>517</v>
      </c>
      <c r="E88" s="153" t="s">
        <v>242</v>
      </c>
      <c r="F88" s="84" t="s">
        <v>113</v>
      </c>
      <c r="G88" s="231">
        <v>4</v>
      </c>
      <c r="H88" s="231">
        <v>3</v>
      </c>
      <c r="I88" s="75">
        <f aca="true" t="shared" si="8" ref="I88:I95">G88*H88</f>
        <v>12</v>
      </c>
      <c r="J88" s="76" t="str">
        <f>INDEX(Hoja2!$C$4:$F$7,Hoja1!G88,Hoja1!H88)</f>
        <v>ZONA DE RIESGO MUY ALTA</v>
      </c>
      <c r="K88" s="254" t="s">
        <v>243</v>
      </c>
      <c r="L88" s="231">
        <v>3</v>
      </c>
      <c r="M88" s="231">
        <v>3</v>
      </c>
      <c r="N88" s="86">
        <f aca="true" t="shared" si="9" ref="N88:N95">L88*M88</f>
        <v>9</v>
      </c>
      <c r="O88" s="76" t="str">
        <f>INDEX(Hoja2!$C$4:$F$7,Hoja1!L88,Hoja1!M88)</f>
        <v>ZONA DE RIESGO ALTA</v>
      </c>
      <c r="P88" s="81" t="s">
        <v>37</v>
      </c>
      <c r="Q88" s="234" t="s">
        <v>299</v>
      </c>
      <c r="R88" s="234" t="s">
        <v>389</v>
      </c>
      <c r="S88" s="234" t="s">
        <v>235</v>
      </c>
    </row>
    <row r="89" spans="1:19" ht="69.75">
      <c r="A89" s="74" t="s">
        <v>27</v>
      </c>
      <c r="B89" s="255" t="s">
        <v>466</v>
      </c>
      <c r="C89" s="256" t="s">
        <v>516</v>
      </c>
      <c r="D89" s="153" t="s">
        <v>518</v>
      </c>
      <c r="E89" s="153" t="s">
        <v>226</v>
      </c>
      <c r="F89" s="250" t="s">
        <v>36</v>
      </c>
      <c r="G89" s="231">
        <v>3</v>
      </c>
      <c r="H89" s="231">
        <v>3</v>
      </c>
      <c r="I89" s="75">
        <f t="shared" si="8"/>
        <v>9</v>
      </c>
      <c r="J89" s="76" t="str">
        <f>INDEX(Hoja2!$C$4:$F$7,Hoja1!G89,Hoja1!H89)</f>
        <v>ZONA DE RIESGO ALTA</v>
      </c>
      <c r="K89" s="254" t="s">
        <v>244</v>
      </c>
      <c r="L89" s="231">
        <v>2</v>
      </c>
      <c r="M89" s="231">
        <v>3</v>
      </c>
      <c r="N89" s="86">
        <f t="shared" si="9"/>
        <v>6</v>
      </c>
      <c r="O89" s="76" t="str">
        <f>INDEX(Hoja2!$C$4:$F$7,Hoja1!L89,Hoja1!M89)</f>
        <v>ZONA DE RIESGO MODERADA</v>
      </c>
      <c r="P89" s="81" t="s">
        <v>37</v>
      </c>
      <c r="Q89" s="234" t="s">
        <v>245</v>
      </c>
      <c r="R89" s="234" t="s">
        <v>390</v>
      </c>
      <c r="S89" s="234" t="s">
        <v>227</v>
      </c>
    </row>
    <row r="90" spans="1:19" ht="165.75">
      <c r="A90" s="144" t="s">
        <v>33</v>
      </c>
      <c r="B90" s="250" t="s">
        <v>228</v>
      </c>
      <c r="C90" s="250" t="s">
        <v>519</v>
      </c>
      <c r="D90" s="153" t="s">
        <v>520</v>
      </c>
      <c r="E90" s="153" t="s">
        <v>246</v>
      </c>
      <c r="F90" s="250" t="s">
        <v>24</v>
      </c>
      <c r="G90" s="231">
        <v>3</v>
      </c>
      <c r="H90" s="231">
        <v>3</v>
      </c>
      <c r="I90" s="75">
        <f t="shared" si="8"/>
        <v>9</v>
      </c>
      <c r="J90" s="76" t="str">
        <f>INDEX(Hoja2!$C$4:$F$7,Hoja1!G90,Hoja1!H90)</f>
        <v>ZONA DE RIESGO ALTA</v>
      </c>
      <c r="K90" s="254" t="s">
        <v>556</v>
      </c>
      <c r="L90" s="231">
        <v>2</v>
      </c>
      <c r="M90" s="231">
        <v>3</v>
      </c>
      <c r="N90" s="86">
        <f t="shared" si="9"/>
        <v>6</v>
      </c>
      <c r="O90" s="76" t="str">
        <f>INDEX(Hoja2!$C$4:$F$7,Hoja1!L90,Hoja1!M90)</f>
        <v>ZONA DE RIESGO MODERADA</v>
      </c>
      <c r="P90" s="81" t="s">
        <v>25</v>
      </c>
      <c r="Q90" s="234" t="s">
        <v>557</v>
      </c>
      <c r="R90" s="234" t="s">
        <v>391</v>
      </c>
      <c r="S90" s="234" t="s">
        <v>247</v>
      </c>
    </row>
    <row r="91" spans="1:19" ht="90">
      <c r="A91" s="78" t="s">
        <v>40</v>
      </c>
      <c r="B91" s="257" t="s">
        <v>467</v>
      </c>
      <c r="C91" s="80" t="s">
        <v>521</v>
      </c>
      <c r="D91" s="258" t="s">
        <v>522</v>
      </c>
      <c r="E91" s="259" t="s">
        <v>229</v>
      </c>
      <c r="F91" s="259" t="s">
        <v>36</v>
      </c>
      <c r="G91" s="149">
        <v>2</v>
      </c>
      <c r="H91" s="149">
        <v>4</v>
      </c>
      <c r="I91" s="75">
        <f t="shared" si="8"/>
        <v>8</v>
      </c>
      <c r="J91" s="76" t="str">
        <f>INDEX(Hoja2!$C$4:$F$7,Hoja1!G91,Hoja1!H91)</f>
        <v>ZONA DE RIESGO ALTA</v>
      </c>
      <c r="K91" s="260" t="s">
        <v>363</v>
      </c>
      <c r="L91" s="149">
        <v>1</v>
      </c>
      <c r="M91" s="149">
        <v>4</v>
      </c>
      <c r="N91" s="86">
        <f t="shared" si="9"/>
        <v>4</v>
      </c>
      <c r="O91" s="76" t="str">
        <f>INDEX(Hoja2!$C$4:$F$7,Hoja1!L91,Hoja1!M91)</f>
        <v>ZONA DE RIESGO MODERADA</v>
      </c>
      <c r="P91" s="81" t="s">
        <v>37</v>
      </c>
      <c r="Q91" s="229" t="s">
        <v>468</v>
      </c>
      <c r="R91" s="229" t="s">
        <v>362</v>
      </c>
      <c r="S91" s="80" t="s">
        <v>230</v>
      </c>
    </row>
    <row r="92" spans="1:19" ht="69.75">
      <c r="A92" s="261" t="s">
        <v>43</v>
      </c>
      <c r="B92" s="259" t="s">
        <v>231</v>
      </c>
      <c r="C92" s="259" t="s">
        <v>523</v>
      </c>
      <c r="D92" s="259" t="s">
        <v>423</v>
      </c>
      <c r="E92" s="229" t="s">
        <v>232</v>
      </c>
      <c r="F92" s="259" t="s">
        <v>36</v>
      </c>
      <c r="G92" s="78">
        <v>2</v>
      </c>
      <c r="H92" s="78">
        <v>3</v>
      </c>
      <c r="I92" s="75">
        <f t="shared" si="8"/>
        <v>6</v>
      </c>
      <c r="J92" s="76" t="str">
        <f>INDEX(Hoja2!$C$4:$F$7,Hoja1!G92,Hoja1!H92)</f>
        <v>ZONA DE RIESGO MODERADA</v>
      </c>
      <c r="K92" s="260" t="s">
        <v>233</v>
      </c>
      <c r="L92" s="231">
        <v>1</v>
      </c>
      <c r="M92" s="231">
        <v>3</v>
      </c>
      <c r="N92" s="86">
        <f t="shared" si="9"/>
        <v>3</v>
      </c>
      <c r="O92" s="76" t="str">
        <f>INDEX(Hoja2!$C$4:$F$7,Hoja1!L92,Hoja1!M92)</f>
        <v>ZONA DE RIESGO MODERADA</v>
      </c>
      <c r="P92" s="81" t="s">
        <v>37</v>
      </c>
      <c r="Q92" s="229" t="s">
        <v>248</v>
      </c>
      <c r="R92" s="229" t="s">
        <v>392</v>
      </c>
      <c r="S92" s="80" t="s">
        <v>230</v>
      </c>
    </row>
    <row r="93" spans="1:19" ht="102">
      <c r="A93" s="78" t="s">
        <v>46</v>
      </c>
      <c r="B93" s="259" t="s">
        <v>415</v>
      </c>
      <c r="C93" s="259" t="s">
        <v>524</v>
      </c>
      <c r="D93" s="259" t="s">
        <v>525</v>
      </c>
      <c r="E93" s="262" t="s">
        <v>234</v>
      </c>
      <c r="F93" s="259" t="s">
        <v>36</v>
      </c>
      <c r="G93" s="149">
        <v>3</v>
      </c>
      <c r="H93" s="149">
        <v>3</v>
      </c>
      <c r="I93" s="75">
        <f t="shared" si="8"/>
        <v>9</v>
      </c>
      <c r="J93" s="76" t="str">
        <f>INDEX(Hoja2!$C$4:$F$7,Hoja1!G93,Hoja1!H93)</f>
        <v>ZONA DE RIESGO ALTA</v>
      </c>
      <c r="K93" s="229" t="s">
        <v>558</v>
      </c>
      <c r="L93" s="231">
        <v>2</v>
      </c>
      <c r="M93" s="231">
        <v>3</v>
      </c>
      <c r="N93" s="86">
        <f t="shared" si="9"/>
        <v>6</v>
      </c>
      <c r="O93" s="76" t="str">
        <f>INDEX(Hoja2!$C$4:$F$7,Hoja1!L93,Hoja1!M93)</f>
        <v>ZONA DE RIESGO MODERADA</v>
      </c>
      <c r="P93" s="81" t="s">
        <v>25</v>
      </c>
      <c r="Q93" s="262" t="s">
        <v>559</v>
      </c>
      <c r="R93" s="262" t="s">
        <v>393</v>
      </c>
      <c r="S93" s="80" t="s">
        <v>235</v>
      </c>
    </row>
    <row r="94" spans="1:19" ht="88.5">
      <c r="A94" s="78" t="s">
        <v>50</v>
      </c>
      <c r="B94" s="259" t="s">
        <v>251</v>
      </c>
      <c r="C94" s="259" t="s">
        <v>526</v>
      </c>
      <c r="D94" s="259" t="s">
        <v>430</v>
      </c>
      <c r="E94" s="259" t="s">
        <v>236</v>
      </c>
      <c r="F94" s="259" t="s">
        <v>24</v>
      </c>
      <c r="G94" s="149">
        <v>3</v>
      </c>
      <c r="H94" s="149">
        <v>3</v>
      </c>
      <c r="I94" s="75">
        <f t="shared" si="8"/>
        <v>9</v>
      </c>
      <c r="J94" s="76" t="str">
        <f>INDEX(Hoja2!$C$4:$F$7,Hoja1!G94,Hoja1!H94)</f>
        <v>ZONA DE RIESGO ALTA</v>
      </c>
      <c r="K94" s="229" t="s">
        <v>342</v>
      </c>
      <c r="L94" s="231">
        <v>2</v>
      </c>
      <c r="M94" s="231">
        <v>3</v>
      </c>
      <c r="N94" s="86">
        <f t="shared" si="9"/>
        <v>6</v>
      </c>
      <c r="O94" s="76" t="str">
        <f>INDEX(Hoja2!$C$4:$F$7,Hoja1!L94,Hoja1!M94)</f>
        <v>ZONA DE RIESGO MODERADA</v>
      </c>
      <c r="P94" s="81" t="s">
        <v>25</v>
      </c>
      <c r="Q94" s="80" t="s">
        <v>253</v>
      </c>
      <c r="R94" s="80" t="s">
        <v>394</v>
      </c>
      <c r="S94" s="80" t="s">
        <v>237</v>
      </c>
    </row>
    <row r="95" spans="1:19" ht="69.75">
      <c r="A95" s="78" t="s">
        <v>54</v>
      </c>
      <c r="B95" s="258" t="s">
        <v>238</v>
      </c>
      <c r="C95" s="258" t="s">
        <v>527</v>
      </c>
      <c r="D95" s="259"/>
      <c r="E95" s="259" t="s">
        <v>249</v>
      </c>
      <c r="F95" s="259" t="s">
        <v>36</v>
      </c>
      <c r="G95" s="149">
        <v>3</v>
      </c>
      <c r="H95" s="149">
        <v>3</v>
      </c>
      <c r="I95" s="75">
        <f t="shared" si="8"/>
        <v>9</v>
      </c>
      <c r="J95" s="76" t="str">
        <f>INDEX(Hoja2!$C$4:$F$7,Hoja1!G95,Hoja1!H95)</f>
        <v>ZONA DE RIESGO ALTA</v>
      </c>
      <c r="K95" s="232" t="s">
        <v>343</v>
      </c>
      <c r="L95" s="149">
        <v>2</v>
      </c>
      <c r="M95" s="149">
        <v>3</v>
      </c>
      <c r="N95" s="86">
        <f t="shared" si="9"/>
        <v>6</v>
      </c>
      <c r="O95" s="76" t="str">
        <f>INDEX(Hoja2!$C$4:$F$7,Hoja1!L95,Hoja1!M95)</f>
        <v>ZONA DE RIESGO MODERADA</v>
      </c>
      <c r="P95" s="81" t="s">
        <v>37</v>
      </c>
      <c r="Q95" s="229" t="s">
        <v>239</v>
      </c>
      <c r="R95" s="229" t="s">
        <v>364</v>
      </c>
      <c r="S95" s="80" t="s">
        <v>240</v>
      </c>
    </row>
    <row r="96" spans="1:19" ht="15">
      <c r="A96" s="90" t="s">
        <v>2</v>
      </c>
      <c r="B96" s="21"/>
      <c r="C96" s="89"/>
      <c r="D96" s="90" t="s">
        <v>134</v>
      </c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19"/>
      <c r="S96" s="91"/>
    </row>
    <row r="97" spans="1:19" ht="15.75" thickBot="1">
      <c r="A97" s="252"/>
      <c r="B97" s="23"/>
      <c r="C97" s="19"/>
      <c r="D97" s="263"/>
      <c r="E97" s="264"/>
      <c r="F97" s="264"/>
      <c r="G97" s="264"/>
      <c r="H97" s="264"/>
      <c r="I97" s="264"/>
      <c r="J97" s="264"/>
      <c r="K97" s="264"/>
      <c r="L97" s="264"/>
      <c r="M97" s="264"/>
      <c r="N97" s="264"/>
      <c r="O97" s="264"/>
      <c r="P97" s="264"/>
      <c r="Q97" s="264"/>
      <c r="R97" s="19"/>
      <c r="S97" s="91"/>
    </row>
    <row r="98" spans="1:19" ht="15">
      <c r="A98" s="32" t="s">
        <v>4</v>
      </c>
      <c r="B98" s="31"/>
      <c r="C98" s="25"/>
      <c r="D98" s="265" t="s">
        <v>135</v>
      </c>
      <c r="E98" s="266"/>
      <c r="F98" s="266"/>
      <c r="G98" s="266"/>
      <c r="H98" s="266"/>
      <c r="I98" s="266"/>
      <c r="J98" s="266"/>
      <c r="K98" s="266"/>
      <c r="L98" s="266"/>
      <c r="M98" s="266"/>
      <c r="N98" s="266"/>
      <c r="O98" s="266"/>
      <c r="P98" s="266"/>
      <c r="Q98" s="267"/>
      <c r="R98" s="268"/>
      <c r="S98" s="91"/>
    </row>
    <row r="99" spans="1:19" ht="15">
      <c r="A99" s="37" t="s">
        <v>13</v>
      </c>
      <c r="B99" s="33" t="s">
        <v>14</v>
      </c>
      <c r="C99" s="253"/>
      <c r="D99" s="211" t="s">
        <v>6</v>
      </c>
      <c r="E99" s="30"/>
      <c r="F99" s="31"/>
      <c r="G99" s="98" t="s">
        <v>70</v>
      </c>
      <c r="H99" s="99"/>
      <c r="I99" s="99"/>
      <c r="J99" s="100"/>
      <c r="K99" s="130" t="s">
        <v>8</v>
      </c>
      <c r="L99" s="98" t="s">
        <v>71</v>
      </c>
      <c r="M99" s="99"/>
      <c r="N99" s="99"/>
      <c r="O99" s="100"/>
      <c r="P99" s="34" t="s">
        <v>10</v>
      </c>
      <c r="Q99" s="35" t="s">
        <v>11</v>
      </c>
      <c r="R99" s="36"/>
      <c r="S99" s="34" t="s">
        <v>12</v>
      </c>
    </row>
    <row r="100" spans="1:19" ht="30" customHeight="1">
      <c r="A100" s="269"/>
      <c r="B100" s="42"/>
      <c r="C100" s="38" t="s">
        <v>15</v>
      </c>
      <c r="D100" s="38"/>
      <c r="E100" s="21" t="s">
        <v>64</v>
      </c>
      <c r="F100" s="33" t="s">
        <v>74</v>
      </c>
      <c r="G100" s="98" t="s">
        <v>18</v>
      </c>
      <c r="H100" s="99"/>
      <c r="I100" s="99"/>
      <c r="J100" s="100"/>
      <c r="K100" s="42"/>
      <c r="L100" s="39" t="s">
        <v>19</v>
      </c>
      <c r="M100" s="40"/>
      <c r="N100" s="40"/>
      <c r="O100" s="41"/>
      <c r="P100" s="43"/>
      <c r="Q100" s="44"/>
      <c r="R100" s="45" t="s">
        <v>351</v>
      </c>
      <c r="S100" s="43"/>
    </row>
    <row r="101" spans="1:19" ht="38.25">
      <c r="A101" s="46"/>
      <c r="B101" s="47"/>
      <c r="C101" s="223" t="s">
        <v>426</v>
      </c>
      <c r="D101" s="223" t="s">
        <v>416</v>
      </c>
      <c r="E101" s="23"/>
      <c r="F101" s="47"/>
      <c r="G101" s="48" t="s">
        <v>20</v>
      </c>
      <c r="H101" s="48" t="s">
        <v>21</v>
      </c>
      <c r="I101" s="140" t="s">
        <v>9</v>
      </c>
      <c r="J101" s="140" t="s">
        <v>22</v>
      </c>
      <c r="K101" s="47"/>
      <c r="L101" s="140" t="s">
        <v>20</v>
      </c>
      <c r="M101" s="140" t="s">
        <v>21</v>
      </c>
      <c r="N101" s="140" t="s">
        <v>9</v>
      </c>
      <c r="O101" s="140" t="s">
        <v>22</v>
      </c>
      <c r="P101" s="49"/>
      <c r="Q101" s="50"/>
      <c r="R101" s="51"/>
      <c r="S101" s="49"/>
    </row>
    <row r="102" spans="1:19" ht="127.5">
      <c r="A102" s="74" t="s">
        <v>23</v>
      </c>
      <c r="B102" s="114" t="s">
        <v>136</v>
      </c>
      <c r="C102" s="114" t="s">
        <v>528</v>
      </c>
      <c r="D102" s="232" t="s">
        <v>529</v>
      </c>
      <c r="E102" s="114" t="s">
        <v>137</v>
      </c>
      <c r="F102" s="235" t="s">
        <v>36</v>
      </c>
      <c r="G102" s="115">
        <v>2</v>
      </c>
      <c r="H102" s="115">
        <v>4</v>
      </c>
      <c r="I102" s="75">
        <f aca="true" t="shared" si="10" ref="I102:I106">G102*H102</f>
        <v>8</v>
      </c>
      <c r="J102" s="76" t="str">
        <f>INDEX(Hoja2!$C$4:$F$7,Hoja1!G102,Hoja1!H102)</f>
        <v>ZONA DE RIESGO ALTA</v>
      </c>
      <c r="K102" s="60" t="s">
        <v>469</v>
      </c>
      <c r="L102" s="115">
        <v>1</v>
      </c>
      <c r="M102" s="115">
        <v>4</v>
      </c>
      <c r="N102" s="86">
        <f>L102*M102</f>
        <v>4</v>
      </c>
      <c r="O102" s="76" t="str">
        <f>INDEX(Hoja2!$C$4:$F$7,Hoja1!L102,Hoja1!M102)</f>
        <v>ZONA DE RIESGO MODERADA</v>
      </c>
      <c r="P102" s="81" t="s">
        <v>37</v>
      </c>
      <c r="Q102" s="80" t="s">
        <v>298</v>
      </c>
      <c r="R102" s="80" t="s">
        <v>400</v>
      </c>
      <c r="S102" s="80" t="s">
        <v>138</v>
      </c>
    </row>
    <row r="103" spans="1:19" ht="114.75">
      <c r="A103" s="74" t="s">
        <v>27</v>
      </c>
      <c r="B103" s="114" t="s">
        <v>139</v>
      </c>
      <c r="C103" s="114" t="s">
        <v>470</v>
      </c>
      <c r="D103" s="114" t="s">
        <v>471</v>
      </c>
      <c r="E103" s="114" t="s">
        <v>140</v>
      </c>
      <c r="F103" s="235" t="s">
        <v>24</v>
      </c>
      <c r="G103" s="115">
        <v>3</v>
      </c>
      <c r="H103" s="115">
        <v>3</v>
      </c>
      <c r="I103" s="75">
        <f t="shared" si="10"/>
        <v>9</v>
      </c>
      <c r="J103" s="76" t="str">
        <f>INDEX(Hoja2!$C$4:$F$7,Hoja1!G103,Hoja1!H103)</f>
        <v>ZONA DE RIESGO ALTA</v>
      </c>
      <c r="K103" s="60" t="s">
        <v>141</v>
      </c>
      <c r="L103" s="115">
        <v>2</v>
      </c>
      <c r="M103" s="115">
        <v>3</v>
      </c>
      <c r="N103" s="86">
        <f>L103*M103</f>
        <v>6</v>
      </c>
      <c r="O103" s="76" t="str">
        <f>INDEX(Hoja2!$C$4:$F$7,Hoja1!L103,Hoja1!M103)</f>
        <v>ZONA DE RIESGO MODERADA</v>
      </c>
      <c r="P103" s="81" t="s">
        <v>25</v>
      </c>
      <c r="Q103" s="60" t="s">
        <v>297</v>
      </c>
      <c r="R103" s="60" t="s">
        <v>395</v>
      </c>
      <c r="S103" s="80" t="s">
        <v>142</v>
      </c>
    </row>
    <row r="104" spans="1:19" ht="114.75">
      <c r="A104" s="74" t="s">
        <v>33</v>
      </c>
      <c r="B104" s="114" t="s">
        <v>143</v>
      </c>
      <c r="C104" s="114" t="s">
        <v>530</v>
      </c>
      <c r="D104" s="114" t="s">
        <v>560</v>
      </c>
      <c r="E104" s="114" t="s">
        <v>144</v>
      </c>
      <c r="F104" s="235" t="s">
        <v>24</v>
      </c>
      <c r="G104" s="115">
        <v>3</v>
      </c>
      <c r="H104" s="235">
        <v>3</v>
      </c>
      <c r="I104" s="75">
        <f t="shared" si="10"/>
        <v>9</v>
      </c>
      <c r="J104" s="76" t="str">
        <f>INDEX(Hoja2!$C$4:$F$7,Hoja1!G104,Hoja1!H104)</f>
        <v>ZONA DE RIESGO ALTA</v>
      </c>
      <c r="K104" s="270" t="s">
        <v>145</v>
      </c>
      <c r="L104" s="115">
        <v>2</v>
      </c>
      <c r="M104" s="235">
        <v>3</v>
      </c>
      <c r="N104" s="86">
        <f>L104*M104</f>
        <v>6</v>
      </c>
      <c r="O104" s="76" t="str">
        <f>INDEX(Hoja2!$C$4:$F$7,Hoja1!L104,Hoja1!M104)</f>
        <v>ZONA DE RIESGO MODERADA</v>
      </c>
      <c r="P104" s="87" t="s">
        <v>37</v>
      </c>
      <c r="Q104" s="234" t="s">
        <v>146</v>
      </c>
      <c r="R104" s="234" t="s">
        <v>396</v>
      </c>
      <c r="S104" s="60" t="s">
        <v>147</v>
      </c>
    </row>
    <row r="105" spans="1:19" ht="76.5">
      <c r="A105" s="74" t="s">
        <v>40</v>
      </c>
      <c r="B105" s="114" t="s">
        <v>148</v>
      </c>
      <c r="C105" s="114" t="s">
        <v>531</v>
      </c>
      <c r="D105" s="114" t="s">
        <v>532</v>
      </c>
      <c r="E105" s="114" t="s">
        <v>144</v>
      </c>
      <c r="F105" s="80" t="s">
        <v>190</v>
      </c>
      <c r="G105" s="115">
        <v>2</v>
      </c>
      <c r="H105" s="235">
        <v>4</v>
      </c>
      <c r="I105" s="75">
        <f t="shared" si="10"/>
        <v>8</v>
      </c>
      <c r="J105" s="76" t="str">
        <f>INDEX(Hoja2!$C$4:$F$7,Hoja1!G105,Hoja1!H105)</f>
        <v>ZONA DE RIESGO ALTA</v>
      </c>
      <c r="K105" s="270" t="s">
        <v>410</v>
      </c>
      <c r="L105" s="115">
        <v>1</v>
      </c>
      <c r="M105" s="235">
        <v>4</v>
      </c>
      <c r="N105" s="86">
        <f>L105*M105</f>
        <v>4</v>
      </c>
      <c r="O105" s="76" t="str">
        <f>INDEX(Hoja2!$C$4:$F$7,Hoja1!L105,Hoja1!M105)</f>
        <v>ZONA DE RIESGO MODERADA</v>
      </c>
      <c r="P105" s="87" t="s">
        <v>37</v>
      </c>
      <c r="Q105" s="60" t="s">
        <v>149</v>
      </c>
      <c r="R105" s="60" t="s">
        <v>401</v>
      </c>
      <c r="S105" s="60" t="s">
        <v>147</v>
      </c>
    </row>
    <row r="106" spans="1:19" ht="38.25" customHeight="1">
      <c r="A106" s="271" t="s">
        <v>46</v>
      </c>
      <c r="B106" s="272" t="s">
        <v>279</v>
      </c>
      <c r="C106" s="273" t="s">
        <v>533</v>
      </c>
      <c r="D106" s="272" t="s">
        <v>534</v>
      </c>
      <c r="E106" s="272" t="s">
        <v>150</v>
      </c>
      <c r="F106" s="272" t="s">
        <v>24</v>
      </c>
      <c r="G106" s="58">
        <v>3</v>
      </c>
      <c r="H106" s="274">
        <v>3</v>
      </c>
      <c r="I106" s="56">
        <f t="shared" si="10"/>
        <v>9</v>
      </c>
      <c r="J106" s="57" t="str">
        <f>INDEX(Hoja2!$C$4:$F$7,Hoja1!G106,Hoja1!H106)</f>
        <v>ZONA DE RIESGO ALTA</v>
      </c>
      <c r="K106" s="272" t="s">
        <v>472</v>
      </c>
      <c r="L106" s="58">
        <v>2</v>
      </c>
      <c r="M106" s="274">
        <v>3</v>
      </c>
      <c r="N106" s="275">
        <f>L106*M106</f>
        <v>6</v>
      </c>
      <c r="O106" s="57" t="str">
        <f>INDEX(Hoja2!$C$4:$F$7,Hoja1!L106,Hoja1!M106)</f>
        <v>ZONA DE RIESGO MODERADA</v>
      </c>
      <c r="P106" s="59" t="s">
        <v>37</v>
      </c>
      <c r="Q106" s="272" t="s">
        <v>296</v>
      </c>
      <c r="R106" s="274" t="s">
        <v>402</v>
      </c>
      <c r="S106" s="272" t="s">
        <v>147</v>
      </c>
    </row>
    <row r="107" spans="1:19" ht="90" customHeight="1">
      <c r="A107" s="276"/>
      <c r="B107" s="277" t="s">
        <v>151</v>
      </c>
      <c r="C107" s="278"/>
      <c r="D107" s="277"/>
      <c r="E107" s="277"/>
      <c r="F107" s="277" t="s">
        <v>24</v>
      </c>
      <c r="G107" s="68"/>
      <c r="H107" s="279"/>
      <c r="I107" s="66"/>
      <c r="J107" s="67"/>
      <c r="K107" s="277" t="s">
        <v>152</v>
      </c>
      <c r="L107" s="68"/>
      <c r="M107" s="279"/>
      <c r="N107" s="280"/>
      <c r="O107" s="67"/>
      <c r="P107" s="69"/>
      <c r="Q107" s="277"/>
      <c r="R107" s="279"/>
      <c r="S107" s="277"/>
    </row>
    <row r="108" spans="1:19" ht="15">
      <c r="A108" s="88" t="s">
        <v>2</v>
      </c>
      <c r="B108" s="21"/>
      <c r="C108" s="89"/>
      <c r="D108" s="90" t="s">
        <v>153</v>
      </c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19"/>
      <c r="S108" s="91"/>
    </row>
    <row r="109" spans="1:19" ht="15.75" thickBot="1">
      <c r="A109" s="119"/>
      <c r="B109" s="120"/>
      <c r="C109" s="281"/>
      <c r="D109" s="263"/>
      <c r="E109" s="264"/>
      <c r="F109" s="264"/>
      <c r="G109" s="264"/>
      <c r="H109" s="264"/>
      <c r="I109" s="264"/>
      <c r="J109" s="264"/>
      <c r="K109" s="264"/>
      <c r="L109" s="264"/>
      <c r="M109" s="264"/>
      <c r="N109" s="264"/>
      <c r="O109" s="264"/>
      <c r="P109" s="264"/>
      <c r="Q109" s="264"/>
      <c r="R109" s="19"/>
      <c r="S109" s="91"/>
    </row>
    <row r="110" spans="1:19" ht="14.25" customHeight="1">
      <c r="A110" s="92" t="s">
        <v>4</v>
      </c>
      <c r="B110" s="93"/>
      <c r="C110" s="94"/>
      <c r="D110" s="95" t="s">
        <v>66</v>
      </c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</row>
    <row r="111" spans="1:19" ht="15">
      <c r="A111" s="97" t="s">
        <v>6</v>
      </c>
      <c r="B111" s="30"/>
      <c r="C111" s="30"/>
      <c r="D111" s="30"/>
      <c r="E111" s="30"/>
      <c r="F111" s="31"/>
      <c r="G111" s="98" t="s">
        <v>7</v>
      </c>
      <c r="H111" s="99"/>
      <c r="I111" s="99"/>
      <c r="J111" s="100"/>
      <c r="K111" s="33" t="s">
        <v>8</v>
      </c>
      <c r="L111" s="32" t="s">
        <v>9</v>
      </c>
      <c r="M111" s="30"/>
      <c r="N111" s="30"/>
      <c r="O111" s="31"/>
      <c r="P111" s="34" t="s">
        <v>10</v>
      </c>
      <c r="Q111" s="35" t="s">
        <v>11</v>
      </c>
      <c r="R111" s="36"/>
      <c r="S111" s="34" t="s">
        <v>12</v>
      </c>
    </row>
    <row r="112" spans="1:19" ht="15">
      <c r="A112" s="33" t="s">
        <v>65</v>
      </c>
      <c r="B112" s="33" t="s">
        <v>14</v>
      </c>
      <c r="C112" s="90" t="s">
        <v>15</v>
      </c>
      <c r="D112" s="21"/>
      <c r="E112" s="33" t="s">
        <v>64</v>
      </c>
      <c r="F112" s="33" t="s">
        <v>17</v>
      </c>
      <c r="G112" s="98" t="s">
        <v>18</v>
      </c>
      <c r="H112" s="99"/>
      <c r="I112" s="99"/>
      <c r="J112" s="100"/>
      <c r="K112" s="42"/>
      <c r="L112" s="39" t="s">
        <v>19</v>
      </c>
      <c r="M112" s="40"/>
      <c r="N112" s="40"/>
      <c r="O112" s="41"/>
      <c r="P112" s="43"/>
      <c r="Q112" s="44"/>
      <c r="R112" s="45"/>
      <c r="S112" s="43"/>
    </row>
    <row r="113" spans="1:19" ht="38.25">
      <c r="A113" s="47"/>
      <c r="B113" s="47"/>
      <c r="C113" s="223" t="s">
        <v>438</v>
      </c>
      <c r="D113" s="223" t="s">
        <v>416</v>
      </c>
      <c r="E113" s="47"/>
      <c r="F113" s="47"/>
      <c r="G113" s="48" t="s">
        <v>20</v>
      </c>
      <c r="H113" s="48" t="s">
        <v>21</v>
      </c>
      <c r="I113" s="48" t="s">
        <v>63</v>
      </c>
      <c r="J113" s="48" t="s">
        <v>22</v>
      </c>
      <c r="K113" s="47"/>
      <c r="L113" s="48" t="s">
        <v>20</v>
      </c>
      <c r="M113" s="48" t="s">
        <v>21</v>
      </c>
      <c r="N113" s="48" t="s">
        <v>9</v>
      </c>
      <c r="O113" s="48" t="s">
        <v>22</v>
      </c>
      <c r="P113" s="49"/>
      <c r="Q113" s="50"/>
      <c r="R113" s="51" t="s">
        <v>351</v>
      </c>
      <c r="S113" s="49"/>
    </row>
    <row r="114" spans="1:19" ht="140.25">
      <c r="A114" s="282" t="s">
        <v>23</v>
      </c>
      <c r="B114" s="85" t="s">
        <v>154</v>
      </c>
      <c r="C114" s="60" t="s">
        <v>570</v>
      </c>
      <c r="D114" s="142" t="s">
        <v>535</v>
      </c>
      <c r="E114" s="142" t="s">
        <v>155</v>
      </c>
      <c r="F114" s="142" t="s">
        <v>36</v>
      </c>
      <c r="G114" s="74">
        <v>2</v>
      </c>
      <c r="H114" s="74">
        <v>3</v>
      </c>
      <c r="I114" s="75">
        <f aca="true" t="shared" si="11" ref="I114:I119">G114*H114</f>
        <v>6</v>
      </c>
      <c r="J114" s="76" t="str">
        <f>INDEX(Hoja2!$C$4:$F$7,Hoja1!G114,Hoja1!H114)</f>
        <v>ZONA DE RIESGO MODERADA</v>
      </c>
      <c r="K114" s="142" t="s">
        <v>561</v>
      </c>
      <c r="L114" s="74">
        <v>1</v>
      </c>
      <c r="M114" s="74">
        <v>3</v>
      </c>
      <c r="N114" s="86">
        <f aca="true" t="shared" si="12" ref="N114:N119">L114*M114</f>
        <v>3</v>
      </c>
      <c r="O114" s="76" t="str">
        <f>INDEX(Hoja2!$C$4:$F$7,Hoja1!L114,Hoja1!M114)</f>
        <v>ZONA DE RIESGO MODERADA</v>
      </c>
      <c r="P114" s="77" t="s">
        <v>37</v>
      </c>
      <c r="Q114" s="142" t="s">
        <v>290</v>
      </c>
      <c r="R114" s="142" t="s">
        <v>403</v>
      </c>
      <c r="S114" s="60" t="s">
        <v>156</v>
      </c>
    </row>
    <row r="115" spans="1:19" ht="102">
      <c r="A115" s="78" t="s">
        <v>27</v>
      </c>
      <c r="B115" s="79" t="s">
        <v>280</v>
      </c>
      <c r="C115" s="80" t="s">
        <v>571</v>
      </c>
      <c r="D115" s="80" t="s">
        <v>536</v>
      </c>
      <c r="E115" s="80" t="s">
        <v>281</v>
      </c>
      <c r="F115" s="80" t="s">
        <v>157</v>
      </c>
      <c r="G115" s="75">
        <v>3</v>
      </c>
      <c r="H115" s="75">
        <v>4</v>
      </c>
      <c r="I115" s="75">
        <f t="shared" si="11"/>
        <v>12</v>
      </c>
      <c r="J115" s="76" t="str">
        <f>INDEX(Hoja2!$C$4:$F$7,Hoja1!G115,Hoja1!H115)</f>
        <v>ZONA DE RIESGO MUY ALTA</v>
      </c>
      <c r="K115" s="80" t="s">
        <v>333</v>
      </c>
      <c r="L115" s="75">
        <v>2</v>
      </c>
      <c r="M115" s="75">
        <v>4</v>
      </c>
      <c r="N115" s="86">
        <f t="shared" si="12"/>
        <v>8</v>
      </c>
      <c r="O115" s="76" t="str">
        <f>INDEX(Hoja2!$C$4:$F$7,Hoja1!L115,Hoja1!M115)</f>
        <v>ZONA DE RIESGO ALTA</v>
      </c>
      <c r="P115" s="75"/>
      <c r="Q115" s="80" t="s">
        <v>294</v>
      </c>
      <c r="R115" s="80" t="s">
        <v>404</v>
      </c>
      <c r="S115" s="80" t="s">
        <v>158</v>
      </c>
    </row>
    <row r="116" spans="1:19" ht="63.75">
      <c r="A116" s="78" t="s">
        <v>33</v>
      </c>
      <c r="B116" s="79" t="s">
        <v>282</v>
      </c>
      <c r="C116" s="80" t="s">
        <v>537</v>
      </c>
      <c r="D116" s="80" t="s">
        <v>538</v>
      </c>
      <c r="E116" s="80" t="s">
        <v>159</v>
      </c>
      <c r="F116" s="142" t="s">
        <v>36</v>
      </c>
      <c r="G116" s="75">
        <v>3</v>
      </c>
      <c r="H116" s="75">
        <v>3</v>
      </c>
      <c r="I116" s="75">
        <f t="shared" si="11"/>
        <v>9</v>
      </c>
      <c r="J116" s="76" t="str">
        <f>INDEX(Hoja2!$C$4:$F$7,Hoja1!G116,Hoja1!H116)</f>
        <v>ZONA DE RIESGO ALTA</v>
      </c>
      <c r="K116" s="283" t="s">
        <v>473</v>
      </c>
      <c r="L116" s="75">
        <v>2</v>
      </c>
      <c r="M116" s="75">
        <v>3</v>
      </c>
      <c r="N116" s="86">
        <f t="shared" si="12"/>
        <v>6</v>
      </c>
      <c r="O116" s="76" t="str">
        <f>INDEX(Hoja2!$C$4:$F$7,Hoja1!L116,Hoja1!M116)</f>
        <v>ZONA DE RIESGO MODERADA</v>
      </c>
      <c r="P116" s="75"/>
      <c r="Q116" s="284" t="s">
        <v>295</v>
      </c>
      <c r="R116" s="284" t="s">
        <v>397</v>
      </c>
      <c r="S116" s="80" t="s">
        <v>160</v>
      </c>
    </row>
    <row r="117" spans="1:19" ht="127.5">
      <c r="A117" s="78" t="s">
        <v>40</v>
      </c>
      <c r="B117" s="79" t="s">
        <v>283</v>
      </c>
      <c r="C117" s="285" t="s">
        <v>572</v>
      </c>
      <c r="D117" s="80" t="s">
        <v>538</v>
      </c>
      <c r="E117" s="80" t="s">
        <v>284</v>
      </c>
      <c r="F117" s="142" t="s">
        <v>36</v>
      </c>
      <c r="G117" s="75">
        <v>3</v>
      </c>
      <c r="H117" s="75">
        <v>4</v>
      </c>
      <c r="I117" s="75">
        <f t="shared" si="11"/>
        <v>12</v>
      </c>
      <c r="J117" s="76" t="str">
        <f>INDEX(Hoja2!$C$4:$F$7,Hoja1!G117,Hoja1!H117)</f>
        <v>ZONA DE RIESGO MUY ALTA</v>
      </c>
      <c r="K117" s="80" t="s">
        <v>334</v>
      </c>
      <c r="L117" s="75">
        <v>2</v>
      </c>
      <c r="M117" s="75">
        <v>3</v>
      </c>
      <c r="N117" s="75">
        <f t="shared" si="12"/>
        <v>6</v>
      </c>
      <c r="O117" s="76" t="str">
        <f>INDEX(Hoja2!$C$4:$F$7,Hoja1!L117,Hoja1!M117)</f>
        <v>ZONA DE RIESGO MODERADA</v>
      </c>
      <c r="P117" s="77" t="s">
        <v>37</v>
      </c>
      <c r="Q117" s="80" t="s">
        <v>291</v>
      </c>
      <c r="R117" s="80" t="s">
        <v>405</v>
      </c>
      <c r="S117" s="80" t="s">
        <v>161</v>
      </c>
    </row>
    <row r="118" spans="1:19" ht="76.5">
      <c r="A118" s="78" t="s">
        <v>43</v>
      </c>
      <c r="B118" s="79" t="s">
        <v>285</v>
      </c>
      <c r="C118" s="79" t="s">
        <v>573</v>
      </c>
      <c r="D118" s="80" t="s">
        <v>538</v>
      </c>
      <c r="E118" s="80" t="s">
        <v>286</v>
      </c>
      <c r="F118" s="142" t="s">
        <v>36</v>
      </c>
      <c r="G118" s="75">
        <v>3</v>
      </c>
      <c r="H118" s="75">
        <v>4</v>
      </c>
      <c r="I118" s="75">
        <f t="shared" si="11"/>
        <v>12</v>
      </c>
      <c r="J118" s="76" t="str">
        <f>INDEX(Hoja2!$C$4:$F$7,Hoja1!G118,Hoja1!H118)</f>
        <v>ZONA DE RIESGO MUY ALTA</v>
      </c>
      <c r="K118" s="80" t="s">
        <v>335</v>
      </c>
      <c r="L118" s="75">
        <v>2</v>
      </c>
      <c r="M118" s="75">
        <v>4</v>
      </c>
      <c r="N118" s="86">
        <f t="shared" si="12"/>
        <v>8</v>
      </c>
      <c r="O118" s="76" t="str">
        <f>INDEX(Hoja2!$C$4:$F$7,Hoja1!L118,Hoja1!M118)</f>
        <v>ZONA DE RIESGO ALTA</v>
      </c>
      <c r="P118" s="77" t="s">
        <v>37</v>
      </c>
      <c r="Q118" s="80" t="s">
        <v>291</v>
      </c>
      <c r="R118" s="80" t="s">
        <v>406</v>
      </c>
      <c r="S118" s="80" t="s">
        <v>162</v>
      </c>
    </row>
    <row r="119" spans="1:19" ht="90.75">
      <c r="A119" s="78" t="s">
        <v>46</v>
      </c>
      <c r="B119" s="85" t="s">
        <v>336</v>
      </c>
      <c r="C119" s="114" t="s">
        <v>539</v>
      </c>
      <c r="D119" s="286" t="s">
        <v>540</v>
      </c>
      <c r="E119" s="142" t="s">
        <v>163</v>
      </c>
      <c r="F119" s="142" t="s">
        <v>24</v>
      </c>
      <c r="G119" s="74">
        <v>3</v>
      </c>
      <c r="H119" s="74">
        <v>2</v>
      </c>
      <c r="I119" s="75">
        <f t="shared" si="11"/>
        <v>6</v>
      </c>
      <c r="J119" s="76" t="str">
        <f>INDEX(Hoja2!$C$4:$F$7,Hoja1!G119,Hoja1!H119)</f>
        <v>ZONA DE RIESGO MODERADA</v>
      </c>
      <c r="K119" s="142" t="s">
        <v>337</v>
      </c>
      <c r="L119" s="74">
        <v>2</v>
      </c>
      <c r="M119" s="74">
        <v>2</v>
      </c>
      <c r="N119" s="75">
        <f t="shared" si="12"/>
        <v>4</v>
      </c>
      <c r="O119" s="76" t="str">
        <f>INDEX('[2]Hoja2'!$C$4:$F$7,'[2]Hoja1'!K92,'[2]Hoja1'!L92)</f>
        <v>ZONA DE RIESGO MODERADA</v>
      </c>
      <c r="P119" s="77" t="s">
        <v>25</v>
      </c>
      <c r="Q119" s="142" t="s">
        <v>164</v>
      </c>
      <c r="R119" s="142" t="s">
        <v>407</v>
      </c>
      <c r="S119" s="60" t="s">
        <v>165</v>
      </c>
    </row>
    <row r="120" spans="1:19" ht="15">
      <c r="A120" s="90" t="s">
        <v>2</v>
      </c>
      <c r="B120" s="21"/>
      <c r="C120" s="89"/>
      <c r="D120" s="287" t="s">
        <v>166</v>
      </c>
      <c r="E120" s="288"/>
      <c r="F120" s="288"/>
      <c r="G120" s="288"/>
      <c r="H120" s="288"/>
      <c r="I120" s="288"/>
      <c r="J120" s="288"/>
      <c r="K120" s="288"/>
      <c r="L120" s="288"/>
      <c r="M120" s="288"/>
      <c r="N120" s="288"/>
      <c r="O120" s="288"/>
      <c r="P120" s="288"/>
      <c r="Q120" s="288"/>
      <c r="R120" s="288"/>
      <c r="S120" s="288"/>
    </row>
    <row r="121" spans="1:19" ht="15">
      <c r="A121" s="252"/>
      <c r="B121" s="23"/>
      <c r="C121" s="19"/>
      <c r="D121" s="289"/>
      <c r="E121" s="290"/>
      <c r="F121" s="290"/>
      <c r="G121" s="290"/>
      <c r="H121" s="290"/>
      <c r="I121" s="290"/>
      <c r="J121" s="290"/>
      <c r="K121" s="290"/>
      <c r="L121" s="290"/>
      <c r="M121" s="290"/>
      <c r="N121" s="290"/>
      <c r="O121" s="290"/>
      <c r="P121" s="290"/>
      <c r="Q121" s="290"/>
      <c r="R121" s="290"/>
      <c r="S121" s="290"/>
    </row>
    <row r="122" spans="1:19" ht="26.25" customHeight="1">
      <c r="A122" s="32" t="s">
        <v>4</v>
      </c>
      <c r="B122" s="31"/>
      <c r="C122" s="291"/>
      <c r="D122" s="292" t="s">
        <v>167</v>
      </c>
      <c r="E122" s="293"/>
      <c r="F122" s="293"/>
      <c r="G122" s="293"/>
      <c r="H122" s="293"/>
      <c r="I122" s="293"/>
      <c r="J122" s="293"/>
      <c r="K122" s="293"/>
      <c r="L122" s="293"/>
      <c r="M122" s="293"/>
      <c r="N122" s="293"/>
      <c r="O122" s="293"/>
      <c r="P122" s="293"/>
      <c r="Q122" s="294"/>
      <c r="R122" s="268"/>
      <c r="S122" s="91"/>
    </row>
    <row r="123" spans="1:19" ht="15">
      <c r="A123" s="33" t="s">
        <v>13</v>
      </c>
      <c r="B123" s="33" t="s">
        <v>14</v>
      </c>
      <c r="C123" s="253"/>
      <c r="D123" s="211" t="s">
        <v>6</v>
      </c>
      <c r="E123" s="30"/>
      <c r="F123" s="31"/>
      <c r="G123" s="98" t="s">
        <v>70</v>
      </c>
      <c r="H123" s="99"/>
      <c r="I123" s="99"/>
      <c r="J123" s="100"/>
      <c r="K123" s="33" t="s">
        <v>8</v>
      </c>
      <c r="L123" s="98" t="s">
        <v>71</v>
      </c>
      <c r="M123" s="99"/>
      <c r="N123" s="99"/>
      <c r="O123" s="100"/>
      <c r="P123" s="34" t="s">
        <v>10</v>
      </c>
      <c r="Q123" s="35" t="s">
        <v>11</v>
      </c>
      <c r="R123" s="36"/>
      <c r="S123" s="34" t="s">
        <v>12</v>
      </c>
    </row>
    <row r="124" spans="1:19" ht="15">
      <c r="A124" s="42"/>
      <c r="B124" s="42"/>
      <c r="C124" s="38" t="s">
        <v>15</v>
      </c>
      <c r="D124" s="38"/>
      <c r="E124" s="33" t="s">
        <v>64</v>
      </c>
      <c r="F124" s="33" t="s">
        <v>74</v>
      </c>
      <c r="G124" s="98" t="s">
        <v>18</v>
      </c>
      <c r="H124" s="99"/>
      <c r="I124" s="99"/>
      <c r="J124" s="100"/>
      <c r="K124" s="42"/>
      <c r="L124" s="39" t="s">
        <v>19</v>
      </c>
      <c r="M124" s="40"/>
      <c r="N124" s="40"/>
      <c r="O124" s="41"/>
      <c r="P124" s="43"/>
      <c r="Q124" s="44"/>
      <c r="R124" s="45" t="s">
        <v>351</v>
      </c>
      <c r="S124" s="43"/>
    </row>
    <row r="125" spans="1:19" ht="38.25">
      <c r="A125" s="47"/>
      <c r="B125" s="47"/>
      <c r="C125" s="48" t="s">
        <v>426</v>
      </c>
      <c r="D125" s="48" t="s">
        <v>416</v>
      </c>
      <c r="E125" s="47"/>
      <c r="F125" s="47"/>
      <c r="G125" s="48" t="s">
        <v>20</v>
      </c>
      <c r="H125" s="48" t="s">
        <v>21</v>
      </c>
      <c r="I125" s="140" t="s">
        <v>9</v>
      </c>
      <c r="J125" s="140" t="s">
        <v>22</v>
      </c>
      <c r="K125" s="47"/>
      <c r="L125" s="140" t="s">
        <v>20</v>
      </c>
      <c r="M125" s="140" t="s">
        <v>21</v>
      </c>
      <c r="N125" s="140" t="s">
        <v>9</v>
      </c>
      <c r="O125" s="140" t="s">
        <v>22</v>
      </c>
      <c r="P125" s="49"/>
      <c r="Q125" s="50"/>
      <c r="R125" s="51"/>
      <c r="S125" s="49"/>
    </row>
    <row r="126" spans="1:19" ht="76.5">
      <c r="A126" s="84" t="s">
        <v>23</v>
      </c>
      <c r="B126" s="60" t="s">
        <v>168</v>
      </c>
      <c r="C126" s="60" t="s">
        <v>541</v>
      </c>
      <c r="D126" s="60" t="s">
        <v>542</v>
      </c>
      <c r="E126" s="60" t="s">
        <v>551</v>
      </c>
      <c r="F126" s="84" t="s">
        <v>30</v>
      </c>
      <c r="G126" s="295">
        <v>3</v>
      </c>
      <c r="H126" s="74">
        <v>3</v>
      </c>
      <c r="I126" s="75">
        <f aca="true" t="shared" si="13" ref="I126:I131">G126*H126</f>
        <v>9</v>
      </c>
      <c r="J126" s="76" t="str">
        <f>INDEX(Hoja2!$C$4:$F$7,Hoja1!G126,Hoja1!H126)</f>
        <v>ZONA DE RIESGO ALTA</v>
      </c>
      <c r="K126" s="296" t="s">
        <v>300</v>
      </c>
      <c r="L126" s="86">
        <v>2</v>
      </c>
      <c r="M126" s="86">
        <v>3</v>
      </c>
      <c r="N126" s="86">
        <f aca="true" t="shared" si="14" ref="N126:N131">L126*M126</f>
        <v>6</v>
      </c>
      <c r="O126" s="76" t="str">
        <f>INDEX(Hoja2!$C$4:$F$7,Hoja1!L126,Hoja1!M126)</f>
        <v>ZONA DE RIESGO MODERADA</v>
      </c>
      <c r="P126" s="77" t="s">
        <v>37</v>
      </c>
      <c r="Q126" s="296" t="s">
        <v>287</v>
      </c>
      <c r="R126" s="296" t="s">
        <v>437</v>
      </c>
      <c r="S126" s="296" t="s">
        <v>169</v>
      </c>
    </row>
    <row r="127" spans="1:19" ht="255">
      <c r="A127" s="84" t="s">
        <v>27</v>
      </c>
      <c r="B127" s="153" t="s">
        <v>170</v>
      </c>
      <c r="C127" s="236" t="s">
        <v>543</v>
      </c>
      <c r="D127" s="73" t="s">
        <v>544</v>
      </c>
      <c r="E127" s="153" t="s">
        <v>288</v>
      </c>
      <c r="F127" s="297" t="s">
        <v>36</v>
      </c>
      <c r="G127" s="78">
        <v>2</v>
      </c>
      <c r="H127" s="78">
        <v>4</v>
      </c>
      <c r="I127" s="75">
        <f t="shared" si="13"/>
        <v>8</v>
      </c>
      <c r="J127" s="76" t="str">
        <f>INDEX(Hoja2!$C$4:$F$7,Hoja1!G127,Hoja1!H127)</f>
        <v>ZONA DE RIESGO ALTA</v>
      </c>
      <c r="K127" s="236" t="s">
        <v>562</v>
      </c>
      <c r="L127" s="78">
        <v>1</v>
      </c>
      <c r="M127" s="78">
        <v>4</v>
      </c>
      <c r="N127" s="86">
        <f t="shared" si="14"/>
        <v>4</v>
      </c>
      <c r="O127" s="76" t="str">
        <f>INDEX(Hoja2!$C$4:$F$7,Hoja1!L127,Hoja1!M127)</f>
        <v>ZONA DE RIESGO MODERADA</v>
      </c>
      <c r="P127" s="87" t="s">
        <v>171</v>
      </c>
      <c r="Q127" s="80" t="s">
        <v>291</v>
      </c>
      <c r="R127" s="80" t="s">
        <v>474</v>
      </c>
      <c r="S127" s="60" t="s">
        <v>172</v>
      </c>
    </row>
    <row r="128" spans="1:19" ht="165.75">
      <c r="A128" s="84" t="s">
        <v>33</v>
      </c>
      <c r="B128" s="234" t="s">
        <v>301</v>
      </c>
      <c r="C128" s="60" t="s">
        <v>545</v>
      </c>
      <c r="D128" s="60" t="s">
        <v>546</v>
      </c>
      <c r="E128" s="153" t="s">
        <v>173</v>
      </c>
      <c r="F128" s="84" t="s">
        <v>30</v>
      </c>
      <c r="G128" s="74">
        <v>3</v>
      </c>
      <c r="H128" s="74">
        <v>4</v>
      </c>
      <c r="I128" s="75">
        <f t="shared" si="13"/>
        <v>12</v>
      </c>
      <c r="J128" s="76" t="str">
        <f>INDEX(Hoja2!$C$4:$F$7,Hoja1!G128,Hoja1!H128)</f>
        <v>ZONA DE RIESGO MUY ALTA</v>
      </c>
      <c r="K128" s="234" t="s">
        <v>477</v>
      </c>
      <c r="L128" s="78">
        <v>2</v>
      </c>
      <c r="M128" s="78">
        <v>4</v>
      </c>
      <c r="N128" s="86">
        <f t="shared" si="14"/>
        <v>8</v>
      </c>
      <c r="O128" s="76" t="str">
        <f>INDEX(Hoja2!$C$4:$F$7,Hoja1!L128,Hoja1!M128)</f>
        <v>ZONA DE RIESGO ALTA</v>
      </c>
      <c r="P128" s="77" t="s">
        <v>25</v>
      </c>
      <c r="Q128" s="254" t="s">
        <v>292</v>
      </c>
      <c r="R128" s="254" t="s">
        <v>475</v>
      </c>
      <c r="S128" s="60" t="s">
        <v>174</v>
      </c>
    </row>
    <row r="129" spans="1:19" ht="120">
      <c r="A129" s="84" t="s">
        <v>40</v>
      </c>
      <c r="B129" s="298" t="s">
        <v>302</v>
      </c>
      <c r="C129" s="298" t="s">
        <v>547</v>
      </c>
      <c r="D129" s="299" t="s">
        <v>548</v>
      </c>
      <c r="E129" s="298" t="s">
        <v>175</v>
      </c>
      <c r="F129" s="300" t="s">
        <v>30</v>
      </c>
      <c r="G129" s="301">
        <v>3</v>
      </c>
      <c r="H129" s="74">
        <v>4</v>
      </c>
      <c r="I129" s="75">
        <f t="shared" si="13"/>
        <v>12</v>
      </c>
      <c r="J129" s="76" t="str">
        <f>INDEX(Hoja2!$C$4:$F$7,Hoja1!G129,Hoja1!H129)</f>
        <v>ZONA DE RIESGO MUY ALTA</v>
      </c>
      <c r="K129" s="236" t="s">
        <v>436</v>
      </c>
      <c r="L129" s="86">
        <v>2</v>
      </c>
      <c r="M129" s="86">
        <v>4</v>
      </c>
      <c r="N129" s="86">
        <f t="shared" si="14"/>
        <v>8</v>
      </c>
      <c r="O129" s="76" t="str">
        <f>INDEX(Hoja2!$C$4:$F$7,Hoja1!L129,Hoja1!M129)</f>
        <v>ZONA DE RIESGO ALTA</v>
      </c>
      <c r="P129" s="77" t="s">
        <v>25</v>
      </c>
      <c r="Q129" s="236" t="s">
        <v>293</v>
      </c>
      <c r="R129" s="236" t="s">
        <v>408</v>
      </c>
      <c r="S129" s="236" t="s">
        <v>176</v>
      </c>
    </row>
    <row r="130" spans="1:19" ht="90">
      <c r="A130" s="84" t="s">
        <v>43</v>
      </c>
      <c r="B130" s="236" t="s">
        <v>303</v>
      </c>
      <c r="C130" s="236" t="s">
        <v>549</v>
      </c>
      <c r="D130" s="302" t="s">
        <v>550</v>
      </c>
      <c r="E130" s="236" t="s">
        <v>177</v>
      </c>
      <c r="F130" s="84" t="s">
        <v>30</v>
      </c>
      <c r="G130" s="74">
        <v>3</v>
      </c>
      <c r="H130" s="74">
        <v>2</v>
      </c>
      <c r="I130" s="75">
        <f t="shared" si="13"/>
        <v>6</v>
      </c>
      <c r="J130" s="76" t="str">
        <f>INDEX(Hoja2!$C$4:$F$7,Hoja1!G130,Hoja1!H130)</f>
        <v>ZONA DE RIESGO MODERADA</v>
      </c>
      <c r="K130" s="236" t="s">
        <v>476</v>
      </c>
      <c r="L130" s="86">
        <v>2</v>
      </c>
      <c r="M130" s="86">
        <v>2</v>
      </c>
      <c r="N130" s="86">
        <f t="shared" si="14"/>
        <v>4</v>
      </c>
      <c r="O130" s="76" t="str">
        <f>INDEX(Hoja2!$C$4:$F$7,Hoja1!L130,Hoja1!M130)</f>
        <v>ZONA DE RIESGO MODERADA</v>
      </c>
      <c r="P130" s="77" t="s">
        <v>37</v>
      </c>
      <c r="Q130" s="236" t="s">
        <v>178</v>
      </c>
      <c r="R130" s="236" t="s">
        <v>563</v>
      </c>
      <c r="S130" s="60" t="s">
        <v>179</v>
      </c>
    </row>
    <row r="131" spans="1:19" ht="166.5" customHeight="1">
      <c r="A131" s="84" t="s">
        <v>46</v>
      </c>
      <c r="B131" s="232" t="s">
        <v>304</v>
      </c>
      <c r="C131" s="60" t="s">
        <v>564</v>
      </c>
      <c r="D131" s="303" t="s">
        <v>565</v>
      </c>
      <c r="E131" s="60" t="s">
        <v>289</v>
      </c>
      <c r="F131" s="84" t="s">
        <v>30</v>
      </c>
      <c r="G131" s="74">
        <v>3</v>
      </c>
      <c r="H131" s="74">
        <v>2</v>
      </c>
      <c r="I131" s="75">
        <f t="shared" si="13"/>
        <v>6</v>
      </c>
      <c r="J131" s="76" t="str">
        <f>INDEX(Hoja2!$C$4:$F$7,Hoja1!G131,Hoja1!H131)</f>
        <v>ZONA DE RIESGO MODERADA</v>
      </c>
      <c r="K131" s="60" t="s">
        <v>566</v>
      </c>
      <c r="L131" s="86">
        <v>3</v>
      </c>
      <c r="M131" s="86">
        <v>3</v>
      </c>
      <c r="N131" s="86">
        <f t="shared" si="14"/>
        <v>9</v>
      </c>
      <c r="O131" s="76" t="str">
        <f>INDEX(Hoja2!$C$4:$F$7,Hoja1!L131,Hoja1!M131)</f>
        <v>ZONA DE RIESGO ALTA</v>
      </c>
      <c r="P131" s="77" t="s">
        <v>37</v>
      </c>
      <c r="Q131" s="60" t="s">
        <v>180</v>
      </c>
      <c r="R131" s="60" t="s">
        <v>398</v>
      </c>
      <c r="S131" s="60" t="s">
        <v>181</v>
      </c>
    </row>
    <row r="132" spans="1:19" ht="15">
      <c r="A132" s="304"/>
      <c r="B132" s="304"/>
      <c r="C132" s="304"/>
      <c r="D132" s="304"/>
      <c r="E132" s="304"/>
      <c r="F132" s="304"/>
      <c r="G132" s="304"/>
      <c r="H132" s="304"/>
      <c r="I132" s="304"/>
      <c r="J132" s="304"/>
      <c r="K132" s="304"/>
      <c r="L132" s="304"/>
      <c r="M132" s="304"/>
      <c r="N132" s="304"/>
      <c r="O132" s="304"/>
      <c r="P132" s="304"/>
      <c r="Q132" s="304"/>
      <c r="R132" s="304"/>
      <c r="S132" s="304"/>
    </row>
    <row r="133" spans="1:19" ht="15">
      <c r="A133" s="304"/>
      <c r="B133" s="304"/>
      <c r="C133" s="304"/>
      <c r="D133" s="304"/>
      <c r="E133" s="304"/>
      <c r="F133" s="304"/>
      <c r="G133" s="304"/>
      <c r="H133" s="304"/>
      <c r="I133" s="304"/>
      <c r="J133" s="304"/>
      <c r="K133" s="304"/>
      <c r="L133" s="304"/>
      <c r="M133" s="304"/>
      <c r="N133" s="304"/>
      <c r="O133" s="304"/>
      <c r="P133" s="304"/>
      <c r="Q133" s="304"/>
      <c r="R133" s="304"/>
      <c r="S133" s="304"/>
    </row>
    <row r="134" spans="1:19" ht="15">
      <c r="A134" s="304"/>
      <c r="B134" s="304"/>
      <c r="C134" s="304"/>
      <c r="D134" s="304"/>
      <c r="E134" s="304"/>
      <c r="F134" s="304"/>
      <c r="G134" s="304"/>
      <c r="H134" s="304"/>
      <c r="I134" s="304"/>
      <c r="J134" s="304"/>
      <c r="K134" s="304"/>
      <c r="L134" s="304"/>
      <c r="M134" s="304"/>
      <c r="N134" s="304"/>
      <c r="O134" s="304"/>
      <c r="P134" s="304"/>
      <c r="Q134" s="304"/>
      <c r="R134" s="304"/>
      <c r="S134" s="304"/>
    </row>
    <row r="135" spans="1:19" ht="15">
      <c r="A135" s="304"/>
      <c r="B135" s="304"/>
      <c r="C135" s="304"/>
      <c r="D135" s="304"/>
      <c r="E135" s="304"/>
      <c r="F135" s="304"/>
      <c r="G135" s="304"/>
      <c r="H135" s="304"/>
      <c r="I135" s="304"/>
      <c r="J135" s="304"/>
      <c r="K135" s="304"/>
      <c r="L135" s="304"/>
      <c r="M135" s="304"/>
      <c r="N135" s="304"/>
      <c r="O135" s="304"/>
      <c r="P135" s="304"/>
      <c r="Q135" s="304"/>
      <c r="R135" s="304"/>
      <c r="S135" s="304"/>
    </row>
    <row r="136" spans="1:19" ht="15">
      <c r="A136" s="304"/>
      <c r="B136" s="304"/>
      <c r="C136" s="304"/>
      <c r="D136" s="304"/>
      <c r="E136" s="304"/>
      <c r="F136" s="304"/>
      <c r="G136" s="304"/>
      <c r="H136" s="304"/>
      <c r="I136" s="304"/>
      <c r="J136" s="304"/>
      <c r="K136" s="304"/>
      <c r="L136" s="304"/>
      <c r="M136" s="304"/>
      <c r="N136" s="304"/>
      <c r="O136" s="304"/>
      <c r="P136" s="304"/>
      <c r="Q136" s="304"/>
      <c r="R136" s="304"/>
      <c r="S136" s="304"/>
    </row>
    <row r="137" spans="1:19" ht="15">
      <c r="A137" s="304"/>
      <c r="B137" s="304"/>
      <c r="C137" s="304"/>
      <c r="D137" s="304"/>
      <c r="E137" s="304"/>
      <c r="F137" s="304"/>
      <c r="G137" s="304"/>
      <c r="H137" s="304"/>
      <c r="I137" s="304"/>
      <c r="J137" s="304"/>
      <c r="K137" s="304"/>
      <c r="L137" s="304"/>
      <c r="M137" s="304"/>
      <c r="N137" s="304"/>
      <c r="O137" s="304"/>
      <c r="P137" s="304"/>
      <c r="Q137" s="304"/>
      <c r="R137" s="304"/>
      <c r="S137" s="304"/>
    </row>
    <row r="138" spans="1:19" ht="15">
      <c r="A138" s="304"/>
      <c r="B138" s="304"/>
      <c r="C138" s="304"/>
      <c r="D138" s="304"/>
      <c r="E138" s="304"/>
      <c r="F138" s="304"/>
      <c r="G138" s="304"/>
      <c r="H138" s="304"/>
      <c r="I138" s="304"/>
      <c r="J138" s="304"/>
      <c r="K138" s="304"/>
      <c r="L138" s="304"/>
      <c r="M138" s="304"/>
      <c r="N138" s="304"/>
      <c r="O138" s="304"/>
      <c r="P138" s="304"/>
      <c r="Q138" s="304"/>
      <c r="R138" s="304"/>
      <c r="S138" s="304"/>
    </row>
    <row r="139" spans="1:19" ht="15">
      <c r="A139" s="304"/>
      <c r="B139" s="304"/>
      <c r="C139" s="304"/>
      <c r="D139" s="304"/>
      <c r="E139" s="304"/>
      <c r="F139" s="304"/>
      <c r="G139" s="304"/>
      <c r="H139" s="304"/>
      <c r="I139" s="304"/>
      <c r="J139" s="304"/>
      <c r="K139" s="304"/>
      <c r="L139" s="304"/>
      <c r="M139" s="304"/>
      <c r="N139" s="304"/>
      <c r="O139" s="304"/>
      <c r="P139" s="304"/>
      <c r="Q139" s="304"/>
      <c r="R139" s="304"/>
      <c r="S139" s="304"/>
    </row>
    <row r="140" spans="1:19" ht="15">
      <c r="A140" s="304"/>
      <c r="B140" s="304"/>
      <c r="C140" s="304"/>
      <c r="D140" s="304"/>
      <c r="E140" s="304"/>
      <c r="F140" s="304"/>
      <c r="G140" s="304"/>
      <c r="H140" s="304"/>
      <c r="I140" s="304"/>
      <c r="J140" s="304"/>
      <c r="K140" s="304"/>
      <c r="L140" s="304"/>
      <c r="M140" s="304"/>
      <c r="N140" s="304"/>
      <c r="O140" s="304"/>
      <c r="P140" s="304"/>
      <c r="Q140" s="304"/>
      <c r="R140" s="304"/>
      <c r="S140" s="304"/>
    </row>
    <row r="141" spans="1:19" ht="15">
      <c r="A141" s="304"/>
      <c r="B141" s="304"/>
      <c r="C141" s="304"/>
      <c r="D141" s="304"/>
      <c r="E141" s="304"/>
      <c r="F141" s="304"/>
      <c r="G141" s="304"/>
      <c r="H141" s="304"/>
      <c r="I141" s="304"/>
      <c r="J141" s="304"/>
      <c r="K141" s="304"/>
      <c r="L141" s="304"/>
      <c r="M141" s="304"/>
      <c r="N141" s="304"/>
      <c r="O141" s="304"/>
      <c r="P141" s="304"/>
      <c r="Q141" s="304"/>
      <c r="R141" s="304"/>
      <c r="S141" s="304"/>
    </row>
    <row r="142" spans="1:19" ht="15">
      <c r="A142" s="304"/>
      <c r="B142" s="304"/>
      <c r="C142" s="304"/>
      <c r="D142" s="304"/>
      <c r="E142" s="304"/>
      <c r="F142" s="304"/>
      <c r="G142" s="304"/>
      <c r="H142" s="304"/>
      <c r="I142" s="304"/>
      <c r="J142" s="304"/>
      <c r="K142" s="304"/>
      <c r="L142" s="304"/>
      <c r="M142" s="304"/>
      <c r="N142" s="304"/>
      <c r="O142" s="304"/>
      <c r="P142" s="304"/>
      <c r="Q142" s="304"/>
      <c r="R142" s="304"/>
      <c r="S142" s="304"/>
    </row>
    <row r="143" spans="1:19" ht="15">
      <c r="A143" s="304"/>
      <c r="B143" s="304"/>
      <c r="C143" s="304"/>
      <c r="D143" s="304"/>
      <c r="E143" s="304"/>
      <c r="F143" s="304"/>
      <c r="G143" s="304"/>
      <c r="H143" s="304"/>
      <c r="I143" s="304"/>
      <c r="J143" s="304"/>
      <c r="K143" s="304"/>
      <c r="L143" s="304"/>
      <c r="M143" s="304"/>
      <c r="N143" s="304"/>
      <c r="O143" s="304"/>
      <c r="P143" s="304"/>
      <c r="Q143" s="304"/>
      <c r="R143" s="304"/>
      <c r="S143" s="304"/>
    </row>
    <row r="144" spans="1:19" ht="15">
      <c r="A144" s="304"/>
      <c r="B144" s="304"/>
      <c r="C144" s="304"/>
      <c r="D144" s="304"/>
      <c r="E144" s="304"/>
      <c r="F144" s="304"/>
      <c r="G144" s="304"/>
      <c r="H144" s="304"/>
      <c r="I144" s="304"/>
      <c r="J144" s="304"/>
      <c r="K144" s="304"/>
      <c r="L144" s="304"/>
      <c r="M144" s="304"/>
      <c r="N144" s="304"/>
      <c r="O144" s="304"/>
      <c r="P144" s="304"/>
      <c r="Q144" s="304"/>
      <c r="R144" s="304"/>
      <c r="S144" s="304"/>
    </row>
    <row r="145" spans="1:19" ht="15">
      <c r="A145" s="304"/>
      <c r="B145" s="304"/>
      <c r="C145" s="304"/>
      <c r="D145" s="304"/>
      <c r="E145" s="304"/>
      <c r="F145" s="304"/>
      <c r="G145" s="304"/>
      <c r="H145" s="304"/>
      <c r="I145" s="304"/>
      <c r="J145" s="304"/>
      <c r="K145" s="304"/>
      <c r="L145" s="304"/>
      <c r="M145" s="304"/>
      <c r="N145" s="304"/>
      <c r="O145" s="304"/>
      <c r="P145" s="304"/>
      <c r="Q145" s="304"/>
      <c r="R145" s="304"/>
      <c r="S145" s="304"/>
    </row>
    <row r="146" spans="1:19" ht="15">
      <c r="A146" s="304"/>
      <c r="B146" s="304"/>
      <c r="C146" s="304"/>
      <c r="D146" s="304"/>
      <c r="E146" s="304"/>
      <c r="F146" s="304"/>
      <c r="G146" s="304"/>
      <c r="H146" s="304"/>
      <c r="I146" s="304"/>
      <c r="J146" s="304"/>
      <c r="K146" s="304"/>
      <c r="L146" s="304"/>
      <c r="M146" s="304"/>
      <c r="N146" s="304"/>
      <c r="O146" s="304"/>
      <c r="P146" s="304"/>
      <c r="Q146" s="304"/>
      <c r="R146" s="304"/>
      <c r="S146" s="304"/>
    </row>
    <row r="147" spans="1:19" ht="15">
      <c r="A147" s="304"/>
      <c r="B147" s="304"/>
      <c r="C147" s="304"/>
      <c r="D147" s="304"/>
      <c r="E147" s="304"/>
      <c r="F147" s="304"/>
      <c r="G147" s="304"/>
      <c r="H147" s="304"/>
      <c r="I147" s="304"/>
      <c r="J147" s="304"/>
      <c r="K147" s="304"/>
      <c r="L147" s="304"/>
      <c r="M147" s="304"/>
      <c r="N147" s="304"/>
      <c r="O147" s="304"/>
      <c r="P147" s="304"/>
      <c r="Q147" s="304"/>
      <c r="R147" s="304"/>
      <c r="S147" s="304"/>
    </row>
    <row r="148" spans="1:19" ht="15">
      <c r="A148" s="304"/>
      <c r="B148" s="304"/>
      <c r="C148" s="304"/>
      <c r="D148" s="304"/>
      <c r="E148" s="304"/>
      <c r="F148" s="304"/>
      <c r="G148" s="304"/>
      <c r="H148" s="304"/>
      <c r="I148" s="304"/>
      <c r="J148" s="304"/>
      <c r="K148" s="304"/>
      <c r="L148" s="304"/>
      <c r="M148" s="304"/>
      <c r="N148" s="304"/>
      <c r="O148" s="304"/>
      <c r="P148" s="304"/>
      <c r="Q148" s="304"/>
      <c r="R148" s="304"/>
      <c r="S148" s="304"/>
    </row>
    <row r="149" spans="1:19" ht="15">
      <c r="A149" s="304"/>
      <c r="B149" s="304"/>
      <c r="C149" s="304"/>
      <c r="D149" s="304"/>
      <c r="E149" s="304"/>
      <c r="F149" s="304"/>
      <c r="G149" s="304"/>
      <c r="H149" s="304"/>
      <c r="I149" s="304"/>
      <c r="J149" s="304"/>
      <c r="K149" s="304"/>
      <c r="L149" s="304"/>
      <c r="M149" s="304"/>
      <c r="N149" s="304"/>
      <c r="O149" s="304"/>
      <c r="P149" s="304"/>
      <c r="Q149" s="304"/>
      <c r="R149" s="304"/>
      <c r="S149" s="304"/>
    </row>
    <row r="150" spans="1:19" ht="15">
      <c r="A150" s="304"/>
      <c r="B150" s="304"/>
      <c r="C150" s="304"/>
      <c r="D150" s="304"/>
      <c r="E150" s="304"/>
      <c r="F150" s="304"/>
      <c r="G150" s="304"/>
      <c r="H150" s="304"/>
      <c r="I150" s="304"/>
      <c r="J150" s="304"/>
      <c r="K150" s="304"/>
      <c r="L150" s="304"/>
      <c r="M150" s="304"/>
      <c r="N150" s="304"/>
      <c r="O150" s="304"/>
      <c r="P150" s="304"/>
      <c r="Q150" s="304"/>
      <c r="R150" s="304"/>
      <c r="S150" s="304"/>
    </row>
    <row r="151" spans="1:19" ht="15">
      <c r="A151" s="304"/>
      <c r="B151" s="304"/>
      <c r="C151" s="304"/>
      <c r="D151" s="304"/>
      <c r="E151" s="304"/>
      <c r="F151" s="304"/>
      <c r="G151" s="304"/>
      <c r="H151" s="304"/>
      <c r="I151" s="304"/>
      <c r="J151" s="304"/>
      <c r="K151" s="304"/>
      <c r="L151" s="304"/>
      <c r="M151" s="304"/>
      <c r="N151" s="304"/>
      <c r="O151" s="304"/>
      <c r="P151" s="304"/>
      <c r="Q151" s="304"/>
      <c r="R151" s="304"/>
      <c r="S151" s="304"/>
    </row>
    <row r="152" spans="1:19" ht="15">
      <c r="A152" s="304"/>
      <c r="B152" s="304"/>
      <c r="C152" s="304"/>
      <c r="D152" s="304"/>
      <c r="E152" s="304"/>
      <c r="F152" s="304"/>
      <c r="G152" s="304"/>
      <c r="H152" s="304"/>
      <c r="I152" s="304"/>
      <c r="J152" s="304"/>
      <c r="K152" s="304"/>
      <c r="L152" s="304"/>
      <c r="M152" s="304"/>
      <c r="N152" s="304"/>
      <c r="O152" s="304"/>
      <c r="P152" s="304"/>
      <c r="Q152" s="304"/>
      <c r="R152" s="304"/>
      <c r="S152" s="304"/>
    </row>
    <row r="153" spans="1:19" ht="15">
      <c r="A153" s="304"/>
      <c r="B153" s="304"/>
      <c r="C153" s="304"/>
      <c r="D153" s="304"/>
      <c r="E153" s="304"/>
      <c r="F153" s="304"/>
      <c r="G153" s="304"/>
      <c r="H153" s="304"/>
      <c r="I153" s="304"/>
      <c r="J153" s="304"/>
      <c r="K153" s="304"/>
      <c r="L153" s="304"/>
      <c r="M153" s="304"/>
      <c r="N153" s="304"/>
      <c r="O153" s="304"/>
      <c r="P153" s="304"/>
      <c r="Q153" s="304"/>
      <c r="R153" s="304"/>
      <c r="S153" s="304"/>
    </row>
    <row r="154" spans="1:19" ht="15">
      <c r="A154" s="304"/>
      <c r="B154" s="304"/>
      <c r="C154" s="304"/>
      <c r="D154" s="304"/>
      <c r="E154" s="304"/>
      <c r="F154" s="304"/>
      <c r="G154" s="304"/>
      <c r="H154" s="304"/>
      <c r="I154" s="304"/>
      <c r="J154" s="304"/>
      <c r="K154" s="304"/>
      <c r="L154" s="304"/>
      <c r="M154" s="304"/>
      <c r="N154" s="304"/>
      <c r="O154" s="304"/>
      <c r="P154" s="304"/>
      <c r="Q154" s="304"/>
      <c r="R154" s="304"/>
      <c r="S154" s="304"/>
    </row>
    <row r="155" spans="1:19" ht="15">
      <c r="A155" s="304"/>
      <c r="B155" s="304"/>
      <c r="C155" s="304"/>
      <c r="D155" s="304"/>
      <c r="E155" s="304"/>
      <c r="F155" s="304"/>
      <c r="G155" s="304"/>
      <c r="H155" s="304"/>
      <c r="I155" s="304"/>
      <c r="J155" s="304"/>
      <c r="K155" s="304"/>
      <c r="L155" s="304"/>
      <c r="M155" s="304"/>
      <c r="N155" s="304"/>
      <c r="O155" s="304"/>
      <c r="P155" s="304"/>
      <c r="Q155" s="304"/>
      <c r="R155" s="304"/>
      <c r="S155" s="304"/>
    </row>
  </sheetData>
  <mergeCells count="218">
    <mergeCell ref="C11:D11"/>
    <mergeCell ref="C63:D63"/>
    <mergeCell ref="C86:D86"/>
    <mergeCell ref="C124:D124"/>
    <mergeCell ref="C50:D50"/>
    <mergeCell ref="C106:C107"/>
    <mergeCell ref="K13:K14"/>
    <mergeCell ref="L13:L14"/>
    <mergeCell ref="M13:M14"/>
    <mergeCell ref="N13:N14"/>
    <mergeCell ref="O13:O14"/>
    <mergeCell ref="P13:P14"/>
    <mergeCell ref="D83:S84"/>
    <mergeCell ref="O106:O107"/>
    <mergeCell ref="P106:P107"/>
    <mergeCell ref="Q106:Q107"/>
    <mergeCell ref="S106:S107"/>
    <mergeCell ref="K106:K107"/>
    <mergeCell ref="L106:L107"/>
    <mergeCell ref="M106:M107"/>
    <mergeCell ref="N106:N107"/>
    <mergeCell ref="Q13:Q14"/>
    <mergeCell ref="S13:S14"/>
    <mergeCell ref="A13:A14"/>
    <mergeCell ref="B13:B14"/>
    <mergeCell ref="D13:D14"/>
    <mergeCell ref="E13:E14"/>
    <mergeCell ref="F13:F14"/>
    <mergeCell ref="G13:G14"/>
    <mergeCell ref="H13:H14"/>
    <mergeCell ref="I13:I14"/>
    <mergeCell ref="J13:J14"/>
    <mergeCell ref="C13:C14"/>
    <mergeCell ref="A85:A87"/>
    <mergeCell ref="B85:B87"/>
    <mergeCell ref="D85:F85"/>
    <mergeCell ref="G85:J85"/>
    <mergeCell ref="K85:K87"/>
    <mergeCell ref="L85:O85"/>
    <mergeCell ref="P85:P87"/>
    <mergeCell ref="Q85:Q87"/>
    <mergeCell ref="S85:S87"/>
    <mergeCell ref="E86:E87"/>
    <mergeCell ref="F86:F87"/>
    <mergeCell ref="G86:J86"/>
    <mergeCell ref="L86:O86"/>
    <mergeCell ref="A83:B84"/>
    <mergeCell ref="R85:R87"/>
    <mergeCell ref="A46:B47"/>
    <mergeCell ref="D46:S47"/>
    <mergeCell ref="A48:B48"/>
    <mergeCell ref="D48:S48"/>
    <mergeCell ref="A49:F49"/>
    <mergeCell ref="G49:J49"/>
    <mergeCell ref="K49:K51"/>
    <mergeCell ref="P49:P51"/>
    <mergeCell ref="Q49:Q51"/>
    <mergeCell ref="S49:S51"/>
    <mergeCell ref="A50:A51"/>
    <mergeCell ref="B50:B51"/>
    <mergeCell ref="E50:E51"/>
    <mergeCell ref="F50:F51"/>
    <mergeCell ref="G50:J50"/>
    <mergeCell ref="L49:O49"/>
    <mergeCell ref="L50:O50"/>
    <mergeCell ref="Q76:Q78"/>
    <mergeCell ref="S76:S78"/>
    <mergeCell ref="A77:A78"/>
    <mergeCell ref="B77:B78"/>
    <mergeCell ref="E77:E78"/>
    <mergeCell ref="A123:A125"/>
    <mergeCell ref="B123:B125"/>
    <mergeCell ref="D123:F123"/>
    <mergeCell ref="G123:J123"/>
    <mergeCell ref="K123:K125"/>
    <mergeCell ref="G112:J112"/>
    <mergeCell ref="L112:O112"/>
    <mergeCell ref="A120:B121"/>
    <mergeCell ref="D120:S121"/>
    <mergeCell ref="A122:B122"/>
    <mergeCell ref="D122:Q122"/>
    <mergeCell ref="L123:O123"/>
    <mergeCell ref="P123:P125"/>
    <mergeCell ref="Q123:Q125"/>
    <mergeCell ref="S123:S125"/>
    <mergeCell ref="E124:E125"/>
    <mergeCell ref="F124:F125"/>
    <mergeCell ref="G124:J124"/>
    <mergeCell ref="L124:O124"/>
    <mergeCell ref="A108:B109"/>
    <mergeCell ref="D108:Q109"/>
    <mergeCell ref="A110:B110"/>
    <mergeCell ref="D110:S110"/>
    <mergeCell ref="A111:F111"/>
    <mergeCell ref="G111:J111"/>
    <mergeCell ref="K111:K113"/>
    <mergeCell ref="L111:O111"/>
    <mergeCell ref="P111:P113"/>
    <mergeCell ref="Q111:Q113"/>
    <mergeCell ref="S111:S113"/>
    <mergeCell ref="A112:A113"/>
    <mergeCell ref="B112:B113"/>
    <mergeCell ref="E112:E113"/>
    <mergeCell ref="F112:F113"/>
    <mergeCell ref="C112:D112"/>
    <mergeCell ref="A106:A107"/>
    <mergeCell ref="B106:B107"/>
    <mergeCell ref="D106:D107"/>
    <mergeCell ref="E106:E107"/>
    <mergeCell ref="F106:F107"/>
    <mergeCell ref="G106:G107"/>
    <mergeCell ref="H106:H107"/>
    <mergeCell ref="I106:I107"/>
    <mergeCell ref="J106:J107"/>
    <mergeCell ref="A96:B97"/>
    <mergeCell ref="D96:Q97"/>
    <mergeCell ref="A98:B98"/>
    <mergeCell ref="D98:Q98"/>
    <mergeCell ref="A99:A101"/>
    <mergeCell ref="B99:B101"/>
    <mergeCell ref="D99:F99"/>
    <mergeCell ref="G99:J99"/>
    <mergeCell ref="K99:K101"/>
    <mergeCell ref="L99:O99"/>
    <mergeCell ref="P99:P101"/>
    <mergeCell ref="Q99:Q101"/>
    <mergeCell ref="C100:D100"/>
    <mergeCell ref="G77:J77"/>
    <mergeCell ref="L77:O77"/>
    <mergeCell ref="D76:F76"/>
    <mergeCell ref="G76:J76"/>
    <mergeCell ref="K76:K78"/>
    <mergeCell ref="L76:O76"/>
    <mergeCell ref="C77:D77"/>
    <mergeCell ref="P76:P78"/>
    <mergeCell ref="S99:S101"/>
    <mergeCell ref="E100:E101"/>
    <mergeCell ref="F100:F101"/>
    <mergeCell ref="G100:J100"/>
    <mergeCell ref="L100:O100"/>
    <mergeCell ref="R76:R78"/>
    <mergeCell ref="F77:F78"/>
    <mergeCell ref="G63:J63"/>
    <mergeCell ref="L63:O63"/>
    <mergeCell ref="A73:B74"/>
    <mergeCell ref="D73:Q74"/>
    <mergeCell ref="A75:B75"/>
    <mergeCell ref="D75:Q75"/>
    <mergeCell ref="A60:B60"/>
    <mergeCell ref="D60:S60"/>
    <mergeCell ref="A61:F62"/>
    <mergeCell ref="G61:J62"/>
    <mergeCell ref="K61:K64"/>
    <mergeCell ref="L61:O62"/>
    <mergeCell ref="P61:P64"/>
    <mergeCell ref="Q61:Q64"/>
    <mergeCell ref="S61:S64"/>
    <mergeCell ref="A63:A64"/>
    <mergeCell ref="B63:B64"/>
    <mergeCell ref="E63:E64"/>
    <mergeCell ref="F63:F64"/>
    <mergeCell ref="R73:R74"/>
    <mergeCell ref="S73:S74"/>
    <mergeCell ref="Q35:Q37"/>
    <mergeCell ref="S35:S37"/>
    <mergeCell ref="A36:A37"/>
    <mergeCell ref="B36:B37"/>
    <mergeCell ref="E36:E37"/>
    <mergeCell ref="F36:F37"/>
    <mergeCell ref="G36:J36"/>
    <mergeCell ref="A35:F35"/>
    <mergeCell ref="G35:J35"/>
    <mergeCell ref="K35:K37"/>
    <mergeCell ref="N37:O37"/>
    <mergeCell ref="C36:D36"/>
    <mergeCell ref="L26:O26"/>
    <mergeCell ref="A32:B33"/>
    <mergeCell ref="D32:S33"/>
    <mergeCell ref="A34:B34"/>
    <mergeCell ref="D34:S34"/>
    <mergeCell ref="A23:B23"/>
    <mergeCell ref="D23:Q23"/>
    <mergeCell ref="A24:B24"/>
    <mergeCell ref="D24:S24"/>
    <mergeCell ref="A25:F25"/>
    <mergeCell ref="G25:J25"/>
    <mergeCell ref="K25:K27"/>
    <mergeCell ref="L25:O25"/>
    <mergeCell ref="P25:P27"/>
    <mergeCell ref="Q25:Q27"/>
    <mergeCell ref="S25:S27"/>
    <mergeCell ref="A26:A27"/>
    <mergeCell ref="B26:B27"/>
    <mergeCell ref="D26:D27"/>
    <mergeCell ref="E26:E27"/>
    <mergeCell ref="F26:F27"/>
    <mergeCell ref="R106:R107"/>
    <mergeCell ref="D58:S59"/>
    <mergeCell ref="A58:B59"/>
    <mergeCell ref="B1:B6"/>
    <mergeCell ref="A7:B8"/>
    <mergeCell ref="D7:S8"/>
    <mergeCell ref="A9:B9"/>
    <mergeCell ref="D9:S9"/>
    <mergeCell ref="Q10:Q12"/>
    <mergeCell ref="S10:S12"/>
    <mergeCell ref="A11:A12"/>
    <mergeCell ref="B11:B12"/>
    <mergeCell ref="E11:E12"/>
    <mergeCell ref="F11:F12"/>
    <mergeCell ref="G11:J11"/>
    <mergeCell ref="L11:O11"/>
    <mergeCell ref="A10:F10"/>
    <mergeCell ref="G10:J10"/>
    <mergeCell ref="K10:K12"/>
    <mergeCell ref="L10:O10"/>
    <mergeCell ref="P10:P12"/>
    <mergeCell ref="G26:J26"/>
  </mergeCells>
  <conditionalFormatting sqref="N15 I119 I102:I105 I38:I45">
    <cfRule type="cellIs" priority="1511" dxfId="13" operator="greaterThan" stopIfTrue="1">
      <formula>11</formula>
    </cfRule>
    <cfRule type="cellIs" priority="1512" dxfId="1" operator="between" stopIfTrue="1">
      <formula>7</formula>
      <formula>10</formula>
    </cfRule>
    <cfRule type="cellIs" priority="1513" dxfId="8" operator="between" stopIfTrue="1">
      <formula>4</formula>
      <formula>6</formula>
    </cfRule>
    <cfRule type="cellIs" priority="1514" dxfId="9" operator="lessThan" stopIfTrue="1">
      <formula>4</formula>
    </cfRule>
  </conditionalFormatting>
  <conditionalFormatting sqref="O15 J119 J102:J105 J38:J45">
    <cfRule type="cellIs" priority="1508" dxfId="9" operator="equal" stopIfTrue="1">
      <formula>"ZONA DE RIESGO BAJA"</formula>
    </cfRule>
  </conditionalFormatting>
  <conditionalFormatting sqref="O15 J119 J102:J105 J38:J45">
    <cfRule type="cellIs" priority="1507" dxfId="8" operator="equal">
      <formula>"ZONA DE RIESGO MODERADA"</formula>
    </cfRule>
  </conditionalFormatting>
  <conditionalFormatting sqref="I13">
    <cfRule type="cellIs" priority="1489" dxfId="13" operator="greaterThan" stopIfTrue="1">
      <formula>11</formula>
    </cfRule>
    <cfRule type="cellIs" priority="1490" dxfId="1" operator="between" stopIfTrue="1">
      <formula>7</formula>
      <formula>10</formula>
    </cfRule>
    <cfRule type="cellIs" priority="1491" dxfId="8" operator="between" stopIfTrue="1">
      <formula>4</formula>
      <formula>6</formula>
    </cfRule>
    <cfRule type="cellIs" priority="1492" dxfId="9" operator="lessThan" stopIfTrue="1">
      <formula>4</formula>
    </cfRule>
  </conditionalFormatting>
  <conditionalFormatting sqref="J13">
    <cfRule type="colorScale" priority="1484">
      <colorScale>
        <cfvo type="min" val="0"/>
        <cfvo type="percentile" val="50"/>
        <cfvo type="max"/>
        <color rgb="FF63BE7B"/>
        <color rgb="FFFFEB84"/>
        <color rgb="FFF8696B"/>
      </colorScale>
    </cfRule>
    <cfRule type="cellIs" priority="1487" dxfId="1" operator="equal" stopIfTrue="1">
      <formula>"ZONA DE RIESGO ALTA"</formula>
    </cfRule>
    <cfRule type="cellIs" priority="1488" dxfId="0" operator="equal">
      <formula>"ZONA DE RIESGO MUY ALTA"</formula>
    </cfRule>
  </conditionalFormatting>
  <conditionalFormatting sqref="J13">
    <cfRule type="cellIs" priority="1486" dxfId="9" operator="equal" stopIfTrue="1">
      <formula>"ZONA DE RIESGO BAJA"</formula>
    </cfRule>
  </conditionalFormatting>
  <conditionalFormatting sqref="J13">
    <cfRule type="cellIs" priority="1485" dxfId="8" operator="equal">
      <formula>"ZONA DE RIESGO MODERADA"</formula>
    </cfRule>
  </conditionalFormatting>
  <conditionalFormatting sqref="N13">
    <cfRule type="cellIs" priority="1480" dxfId="13" operator="greaterThan" stopIfTrue="1">
      <formula>11</formula>
    </cfRule>
    <cfRule type="cellIs" priority="1481" dxfId="1" operator="between" stopIfTrue="1">
      <formula>7</formula>
      <formula>10</formula>
    </cfRule>
    <cfRule type="cellIs" priority="1482" dxfId="8" operator="between" stopIfTrue="1">
      <formula>4</formula>
      <formula>6</formula>
    </cfRule>
    <cfRule type="cellIs" priority="1483" dxfId="9" operator="lessThan" stopIfTrue="1">
      <formula>4</formula>
    </cfRule>
  </conditionalFormatting>
  <conditionalFormatting sqref="O13">
    <cfRule type="colorScale" priority="1475">
      <colorScale>
        <cfvo type="min" val="0"/>
        <cfvo type="percentile" val="50"/>
        <cfvo type="max"/>
        <color rgb="FF63BE7B"/>
        <color rgb="FFFFEB84"/>
        <color rgb="FFF8696B"/>
      </colorScale>
    </cfRule>
    <cfRule type="cellIs" priority="1478" dxfId="1" operator="equal" stopIfTrue="1">
      <formula>"ZONA DE RIESGO ALTA"</formula>
    </cfRule>
    <cfRule type="cellIs" priority="1479" dxfId="0" operator="equal">
      <formula>"ZONA DE RIESGO MUY ALTA"</formula>
    </cfRule>
  </conditionalFormatting>
  <conditionalFormatting sqref="O13">
    <cfRule type="cellIs" priority="1477" dxfId="9" operator="equal" stopIfTrue="1">
      <formula>"ZONA DE RIESGO BAJA"</formula>
    </cfRule>
  </conditionalFormatting>
  <conditionalFormatting sqref="O13">
    <cfRule type="cellIs" priority="1476" dxfId="8" operator="equal">
      <formula>"ZONA DE RIESGO MODERADA"</formula>
    </cfRule>
  </conditionalFormatting>
  <conditionalFormatting sqref="N16">
    <cfRule type="cellIs" priority="1471" dxfId="13" operator="greaterThan" stopIfTrue="1">
      <formula>11</formula>
    </cfRule>
    <cfRule type="cellIs" priority="1472" dxfId="1" operator="between" stopIfTrue="1">
      <formula>7</formula>
      <formula>10</formula>
    </cfRule>
    <cfRule type="cellIs" priority="1473" dxfId="8" operator="between" stopIfTrue="1">
      <formula>4</formula>
      <formula>6</formula>
    </cfRule>
    <cfRule type="cellIs" priority="1474" dxfId="9" operator="lessThan" stopIfTrue="1">
      <formula>4</formula>
    </cfRule>
  </conditionalFormatting>
  <conditionalFormatting sqref="O16">
    <cfRule type="colorScale" priority="1466">
      <colorScale>
        <cfvo type="min" val="0"/>
        <cfvo type="percentile" val="50"/>
        <cfvo type="max"/>
        <color rgb="FF63BE7B"/>
        <color rgb="FFFFEB84"/>
        <color rgb="FFF8696B"/>
      </colorScale>
    </cfRule>
    <cfRule type="cellIs" priority="1469" dxfId="1" operator="equal" stopIfTrue="1">
      <formula>"ZONA DE RIESGO ALTA"</formula>
    </cfRule>
    <cfRule type="cellIs" priority="1470" dxfId="0" operator="equal">
      <formula>"ZONA DE RIESGO MUY ALTA"</formula>
    </cfRule>
  </conditionalFormatting>
  <conditionalFormatting sqref="O16">
    <cfRule type="cellIs" priority="1468" dxfId="9" operator="equal" stopIfTrue="1">
      <formula>"ZONA DE RIESGO BAJA"</formula>
    </cfRule>
  </conditionalFormatting>
  <conditionalFormatting sqref="O16">
    <cfRule type="cellIs" priority="1467" dxfId="8" operator="equal">
      <formula>"ZONA DE RIESGO MODERADA"</formula>
    </cfRule>
  </conditionalFormatting>
  <conditionalFormatting sqref="N17">
    <cfRule type="cellIs" priority="1462" dxfId="13" operator="greaterThan" stopIfTrue="1">
      <formula>11</formula>
    </cfRule>
    <cfRule type="cellIs" priority="1463" dxfId="1" operator="between" stopIfTrue="1">
      <formula>7</formula>
      <formula>10</formula>
    </cfRule>
    <cfRule type="cellIs" priority="1464" dxfId="8" operator="between" stopIfTrue="1">
      <formula>4</formula>
      <formula>6</formula>
    </cfRule>
    <cfRule type="cellIs" priority="1465" dxfId="9" operator="lessThan" stopIfTrue="1">
      <formula>4</formula>
    </cfRule>
  </conditionalFormatting>
  <conditionalFormatting sqref="O17">
    <cfRule type="colorScale" priority="1457">
      <colorScale>
        <cfvo type="min" val="0"/>
        <cfvo type="percentile" val="50"/>
        <cfvo type="max"/>
        <color rgb="FF63BE7B"/>
        <color rgb="FFFFEB84"/>
        <color rgb="FFF8696B"/>
      </colorScale>
    </cfRule>
    <cfRule type="cellIs" priority="1460" dxfId="1" operator="equal" stopIfTrue="1">
      <formula>"ZONA DE RIESGO ALTA"</formula>
    </cfRule>
    <cfRule type="cellIs" priority="1461" dxfId="0" operator="equal">
      <formula>"ZONA DE RIESGO MUY ALTA"</formula>
    </cfRule>
  </conditionalFormatting>
  <conditionalFormatting sqref="O17">
    <cfRule type="cellIs" priority="1459" dxfId="9" operator="equal" stopIfTrue="1">
      <formula>"ZONA DE RIESGO BAJA"</formula>
    </cfRule>
  </conditionalFormatting>
  <conditionalFormatting sqref="O17">
    <cfRule type="cellIs" priority="1458" dxfId="8" operator="equal">
      <formula>"ZONA DE RIESGO MODERADA"</formula>
    </cfRule>
  </conditionalFormatting>
  <conditionalFormatting sqref="N22">
    <cfRule type="cellIs" priority="1453" dxfId="13" operator="greaterThan" stopIfTrue="1">
      <formula>11</formula>
    </cfRule>
    <cfRule type="cellIs" priority="1454" dxfId="1" operator="between" stopIfTrue="1">
      <formula>7</formula>
      <formula>10</formula>
    </cfRule>
    <cfRule type="cellIs" priority="1455" dxfId="8" operator="between" stopIfTrue="1">
      <formula>4</formula>
      <formula>6</formula>
    </cfRule>
    <cfRule type="cellIs" priority="1456" dxfId="9" operator="lessThan" stopIfTrue="1">
      <formula>4</formula>
    </cfRule>
  </conditionalFormatting>
  <conditionalFormatting sqref="O22">
    <cfRule type="colorScale" priority="1448">
      <colorScale>
        <cfvo type="min" val="0"/>
        <cfvo type="percentile" val="50"/>
        <cfvo type="max"/>
        <color rgb="FF63BE7B"/>
        <color rgb="FFFFEB84"/>
        <color rgb="FFF8696B"/>
      </colorScale>
    </cfRule>
    <cfRule type="cellIs" priority="1451" dxfId="1" operator="equal" stopIfTrue="1">
      <formula>"ZONA DE RIESGO ALTA"</formula>
    </cfRule>
    <cfRule type="cellIs" priority="1452" dxfId="0" operator="equal">
      <formula>"ZONA DE RIESGO MUY ALTA"</formula>
    </cfRule>
  </conditionalFormatting>
  <conditionalFormatting sqref="O22">
    <cfRule type="cellIs" priority="1450" dxfId="9" operator="equal" stopIfTrue="1">
      <formula>"ZONA DE RIESGO BAJA"</formula>
    </cfRule>
  </conditionalFormatting>
  <conditionalFormatting sqref="O22">
    <cfRule type="cellIs" priority="1449" dxfId="8" operator="equal">
      <formula>"ZONA DE RIESGO MODERADA"</formula>
    </cfRule>
  </conditionalFormatting>
  <conditionalFormatting sqref="O15">
    <cfRule type="colorScale" priority="1445">
      <colorScale>
        <cfvo type="min" val="0"/>
        <cfvo type="percentile" val="50"/>
        <cfvo type="max"/>
        <color rgb="FF63BE7B"/>
        <color rgb="FFFFEB84"/>
        <color rgb="FFF8696B"/>
      </colorScale>
    </cfRule>
    <cfRule type="cellIs" priority="1446" dxfId="1" operator="equal" stopIfTrue="1">
      <formula>"ZONA DE RIESGO ALTA"</formula>
    </cfRule>
    <cfRule type="cellIs" priority="1447" dxfId="0" operator="equal">
      <formula>"ZONA DE RIESGO MUY ALTA"</formula>
    </cfRule>
  </conditionalFormatting>
  <conditionalFormatting sqref="N18">
    <cfRule type="cellIs" priority="1435" dxfId="13" operator="greaterThan" stopIfTrue="1">
      <formula>11</formula>
    </cfRule>
    <cfRule type="cellIs" priority="1436" dxfId="1" operator="between" stopIfTrue="1">
      <formula>7</formula>
      <formula>10</formula>
    </cfRule>
    <cfRule type="cellIs" priority="1437" dxfId="8" operator="between" stopIfTrue="1">
      <formula>4</formula>
      <formula>6</formula>
    </cfRule>
    <cfRule type="cellIs" priority="1438" dxfId="9" operator="lessThan" stopIfTrue="1">
      <formula>4</formula>
    </cfRule>
  </conditionalFormatting>
  <conditionalFormatting sqref="O18">
    <cfRule type="cellIs" priority="1434" dxfId="9" operator="equal" stopIfTrue="1">
      <formula>"ZONA DE RIESGO BAJA"</formula>
    </cfRule>
  </conditionalFormatting>
  <conditionalFormatting sqref="O18">
    <cfRule type="cellIs" priority="1433" dxfId="8" operator="equal">
      <formula>"ZONA DE RIESGO MODERADA"</formula>
    </cfRule>
  </conditionalFormatting>
  <conditionalFormatting sqref="O18">
    <cfRule type="colorScale" priority="1518">
      <colorScale>
        <cfvo type="min" val="0"/>
        <cfvo type="percentile" val="50"/>
        <cfvo type="max"/>
        <color rgb="FF63BE7B"/>
        <color rgb="FFFFEB84"/>
        <color rgb="FFF8696B"/>
      </colorScale>
    </cfRule>
    <cfRule type="cellIs" priority="1519" dxfId="1" operator="equal" stopIfTrue="1">
      <formula>"ZONA DE RIESGO ALTA"</formula>
    </cfRule>
    <cfRule type="cellIs" priority="1520" dxfId="0" operator="equal">
      <formula>"ZONA DE RIESGO MUY ALTA"</formula>
    </cfRule>
  </conditionalFormatting>
  <conditionalFormatting sqref="N19">
    <cfRule type="cellIs" priority="1399" dxfId="13" operator="greaterThan" stopIfTrue="1">
      <formula>11</formula>
    </cfRule>
    <cfRule type="cellIs" priority="1400" dxfId="1" operator="between" stopIfTrue="1">
      <formula>7</formula>
      <formula>10</formula>
    </cfRule>
    <cfRule type="cellIs" priority="1401" dxfId="8" operator="between" stopIfTrue="1">
      <formula>4</formula>
      <formula>6</formula>
    </cfRule>
    <cfRule type="cellIs" priority="1402" dxfId="9" operator="lessThan" stopIfTrue="1">
      <formula>4</formula>
    </cfRule>
  </conditionalFormatting>
  <conditionalFormatting sqref="O19">
    <cfRule type="cellIs" priority="1398" dxfId="9" operator="equal" stopIfTrue="1">
      <formula>"ZONA DE RIESGO BAJA"</formula>
    </cfRule>
  </conditionalFormatting>
  <conditionalFormatting sqref="O19">
    <cfRule type="cellIs" priority="1397" dxfId="8" operator="equal">
      <formula>"ZONA DE RIESGO MODERADA"</formula>
    </cfRule>
  </conditionalFormatting>
  <conditionalFormatting sqref="O19">
    <cfRule type="colorScale" priority="1403">
      <colorScale>
        <cfvo type="min" val="0"/>
        <cfvo type="percentile" val="50"/>
        <cfvo type="max"/>
        <color rgb="FF63BE7B"/>
        <color rgb="FFFFEB84"/>
        <color rgb="FFF8696B"/>
      </colorScale>
    </cfRule>
    <cfRule type="cellIs" priority="1404" dxfId="1" operator="equal" stopIfTrue="1">
      <formula>"ZONA DE RIESGO ALTA"</formula>
    </cfRule>
    <cfRule type="cellIs" priority="1405" dxfId="0" operator="equal">
      <formula>"ZONA DE RIESGO MUY ALTA"</formula>
    </cfRule>
  </conditionalFormatting>
  <conditionalFormatting sqref="N20">
    <cfRule type="cellIs" priority="1390" dxfId="13" operator="greaterThan" stopIfTrue="1">
      <formula>11</formula>
    </cfRule>
    <cfRule type="cellIs" priority="1391" dxfId="1" operator="between" stopIfTrue="1">
      <formula>7</formula>
      <formula>10</formula>
    </cfRule>
    <cfRule type="cellIs" priority="1392" dxfId="8" operator="between" stopIfTrue="1">
      <formula>4</formula>
      <formula>6</formula>
    </cfRule>
    <cfRule type="cellIs" priority="1393" dxfId="9" operator="lessThan" stopIfTrue="1">
      <formula>4</formula>
    </cfRule>
  </conditionalFormatting>
  <conditionalFormatting sqref="O20">
    <cfRule type="cellIs" priority="1389" dxfId="9" operator="equal" stopIfTrue="1">
      <formula>"ZONA DE RIESGO BAJA"</formula>
    </cfRule>
  </conditionalFormatting>
  <conditionalFormatting sqref="O20">
    <cfRule type="cellIs" priority="1388" dxfId="8" operator="equal">
      <formula>"ZONA DE RIESGO MODERADA"</formula>
    </cfRule>
  </conditionalFormatting>
  <conditionalFormatting sqref="O20">
    <cfRule type="colorScale" priority="1394">
      <colorScale>
        <cfvo type="min" val="0"/>
        <cfvo type="percentile" val="50"/>
        <cfvo type="max"/>
        <color rgb="FF63BE7B"/>
        <color rgb="FFFFEB84"/>
        <color rgb="FFF8696B"/>
      </colorScale>
    </cfRule>
    <cfRule type="cellIs" priority="1395" dxfId="1" operator="equal" stopIfTrue="1">
      <formula>"ZONA DE RIESGO ALTA"</formula>
    </cfRule>
    <cfRule type="cellIs" priority="1396" dxfId="0" operator="equal">
      <formula>"ZONA DE RIESGO MUY ALTA"</formula>
    </cfRule>
  </conditionalFormatting>
  <conditionalFormatting sqref="N21">
    <cfRule type="cellIs" priority="1381" dxfId="13" operator="greaterThan" stopIfTrue="1">
      <formula>11</formula>
    </cfRule>
    <cfRule type="cellIs" priority="1382" dxfId="1" operator="between" stopIfTrue="1">
      <formula>7</formula>
      <formula>10</formula>
    </cfRule>
    <cfRule type="cellIs" priority="1383" dxfId="8" operator="between" stopIfTrue="1">
      <formula>4</formula>
      <formula>6</formula>
    </cfRule>
    <cfRule type="cellIs" priority="1384" dxfId="9" operator="lessThan" stopIfTrue="1">
      <formula>4</formula>
    </cfRule>
  </conditionalFormatting>
  <conditionalFormatting sqref="O21">
    <cfRule type="cellIs" priority="1380" dxfId="9" operator="equal" stopIfTrue="1">
      <formula>"ZONA DE RIESGO BAJA"</formula>
    </cfRule>
  </conditionalFormatting>
  <conditionalFormatting sqref="O21">
    <cfRule type="cellIs" priority="1379" dxfId="8" operator="equal">
      <formula>"ZONA DE RIESGO MODERADA"</formula>
    </cfRule>
  </conditionalFormatting>
  <conditionalFormatting sqref="O21">
    <cfRule type="colorScale" priority="1385">
      <colorScale>
        <cfvo type="min" val="0"/>
        <cfvo type="percentile" val="50"/>
        <cfvo type="max"/>
        <color rgb="FF63BE7B"/>
        <color rgb="FFFFEB84"/>
        <color rgb="FFF8696B"/>
      </colorScale>
    </cfRule>
    <cfRule type="cellIs" priority="1386" dxfId="1" operator="equal" stopIfTrue="1">
      <formula>"ZONA DE RIESGO ALTA"</formula>
    </cfRule>
    <cfRule type="cellIs" priority="1387" dxfId="0" operator="equal">
      <formula>"ZONA DE RIESGO MUY ALTA"</formula>
    </cfRule>
  </conditionalFormatting>
  <conditionalFormatting sqref="O119">
    <cfRule type="cellIs" priority="925" dxfId="9" operator="equal" stopIfTrue="1">
      <formula>"ZONA DE RIESGO BAJA"</formula>
    </cfRule>
  </conditionalFormatting>
  <conditionalFormatting sqref="O119">
    <cfRule type="cellIs" priority="924" dxfId="8" operator="equal">
      <formula>"ZONA DE RIESGO MODERADA"</formula>
    </cfRule>
  </conditionalFormatting>
  <conditionalFormatting sqref="I65:I72">
    <cfRule type="cellIs" priority="623" dxfId="13" operator="greaterThan" stopIfTrue="1">
      <formula>11</formula>
    </cfRule>
    <cfRule type="cellIs" priority="624" dxfId="1" operator="between" stopIfTrue="1">
      <formula>7</formula>
      <formula>10</formula>
    </cfRule>
    <cfRule type="cellIs" priority="625" dxfId="8" operator="between" stopIfTrue="1">
      <formula>4</formula>
      <formula>6</formula>
    </cfRule>
    <cfRule type="cellIs" priority="626" dxfId="9" operator="lessThan" stopIfTrue="1">
      <formula>4</formula>
    </cfRule>
  </conditionalFormatting>
  <conditionalFormatting sqref="J79:J82">
    <cfRule type="cellIs" priority="611" dxfId="9" operator="equal" stopIfTrue="1">
      <formula>"ZONA DE RIESGO BAJA"</formula>
    </cfRule>
  </conditionalFormatting>
  <conditionalFormatting sqref="J79:J82">
    <cfRule type="cellIs" priority="610" dxfId="8" operator="equal">
      <formula>"ZONA DE RIESGO MODERADA"</formula>
    </cfRule>
  </conditionalFormatting>
  <conditionalFormatting sqref="N119">
    <cfRule type="cellIs" priority="926" dxfId="13" operator="greaterThan" stopIfTrue="1">
      <formula>11</formula>
    </cfRule>
    <cfRule type="cellIs" priority="927" dxfId="1" operator="between" stopIfTrue="1">
      <formula>7</formula>
      <formula>10</formula>
    </cfRule>
    <cfRule type="cellIs" priority="928" dxfId="8" operator="between" stopIfTrue="1">
      <formula>4</formula>
      <formula>6</formula>
    </cfRule>
    <cfRule type="cellIs" priority="929" dxfId="9" operator="lessThan" stopIfTrue="1">
      <formula>4</formula>
    </cfRule>
  </conditionalFormatting>
  <conditionalFormatting sqref="O119">
    <cfRule type="colorScale" priority="930">
      <colorScale>
        <cfvo type="min" val="0"/>
        <cfvo type="percentile" val="50"/>
        <cfvo type="max"/>
        <color rgb="FF63BE7B"/>
        <color rgb="FFFFEB84"/>
        <color rgb="FFF8696B"/>
      </colorScale>
    </cfRule>
    <cfRule type="cellIs" priority="931" dxfId="1" operator="equal" stopIfTrue="1">
      <formula>"ZONA DE RIESGO ALTA"</formula>
    </cfRule>
    <cfRule type="cellIs" priority="932" dxfId="0" operator="equal">
      <formula>"ZONA DE RIESGO MUY ALTA"</formula>
    </cfRule>
  </conditionalFormatting>
  <conditionalFormatting sqref="N28">
    <cfRule type="cellIs" priority="728" dxfId="13" operator="greaterThan" stopIfTrue="1">
      <formula>11</formula>
    </cfRule>
    <cfRule type="cellIs" priority="729" dxfId="1" operator="between" stopIfTrue="1">
      <formula>7</formula>
      <formula>10</formula>
    </cfRule>
    <cfRule type="cellIs" priority="730" dxfId="8" operator="between" stopIfTrue="1">
      <formula>4</formula>
      <formula>6</formula>
    </cfRule>
    <cfRule type="cellIs" priority="731" dxfId="9" operator="lessThan" stopIfTrue="1">
      <formula>4</formula>
    </cfRule>
  </conditionalFormatting>
  <conditionalFormatting sqref="I15:I22">
    <cfRule type="cellIs" priority="659" dxfId="13" operator="greaterThan" stopIfTrue="1">
      <formula>11</formula>
    </cfRule>
    <cfRule type="cellIs" priority="660" dxfId="1" operator="between" stopIfTrue="1">
      <formula>7</formula>
      <formula>10</formula>
    </cfRule>
    <cfRule type="cellIs" priority="661" dxfId="8" operator="between" stopIfTrue="1">
      <formula>4</formula>
      <formula>6</formula>
    </cfRule>
    <cfRule type="cellIs" priority="662" dxfId="9" operator="lessThan" stopIfTrue="1">
      <formula>4</formula>
    </cfRule>
  </conditionalFormatting>
  <conditionalFormatting sqref="J15:J22">
    <cfRule type="colorScale" priority="654">
      <colorScale>
        <cfvo type="min" val="0"/>
        <cfvo type="percentile" val="50"/>
        <cfvo type="max"/>
        <color rgb="FF63BE7B"/>
        <color rgb="FFFFEB84"/>
        <color rgb="FFF8696B"/>
      </colorScale>
    </cfRule>
    <cfRule type="cellIs" priority="657" dxfId="1" operator="equal" stopIfTrue="1">
      <formula>"ZONA DE RIESGO ALTA"</formula>
    </cfRule>
    <cfRule type="cellIs" priority="658" dxfId="0" operator="equal">
      <formula>"ZONA DE RIESGO MUY ALTA"</formula>
    </cfRule>
  </conditionalFormatting>
  <conditionalFormatting sqref="J15:J22">
    <cfRule type="cellIs" priority="656" dxfId="9" operator="equal" stopIfTrue="1">
      <formula>"ZONA DE RIESGO BAJA"</formula>
    </cfRule>
  </conditionalFormatting>
  <conditionalFormatting sqref="J15:J22">
    <cfRule type="cellIs" priority="655" dxfId="8" operator="equal">
      <formula>"ZONA DE RIESGO MODERADA"</formula>
    </cfRule>
  </conditionalFormatting>
  <conditionalFormatting sqref="I28:I31">
    <cfRule type="cellIs" priority="650" dxfId="13" operator="greaterThan" stopIfTrue="1">
      <formula>11</formula>
    </cfRule>
    <cfRule type="cellIs" priority="651" dxfId="1" operator="between" stopIfTrue="1">
      <formula>7</formula>
      <formula>10</formula>
    </cfRule>
    <cfRule type="cellIs" priority="652" dxfId="8" operator="between" stopIfTrue="1">
      <formula>4</formula>
      <formula>6</formula>
    </cfRule>
    <cfRule type="cellIs" priority="653" dxfId="9" operator="lessThan" stopIfTrue="1">
      <formula>4</formula>
    </cfRule>
  </conditionalFormatting>
  <conditionalFormatting sqref="J28:J31">
    <cfRule type="colorScale" priority="645">
      <colorScale>
        <cfvo type="min" val="0"/>
        <cfvo type="percentile" val="50"/>
        <cfvo type="max"/>
        <color rgb="FF63BE7B"/>
        <color rgb="FFFFEB84"/>
        <color rgb="FFF8696B"/>
      </colorScale>
    </cfRule>
    <cfRule type="cellIs" priority="648" dxfId="1" operator="equal" stopIfTrue="1">
      <formula>"ZONA DE RIESGO ALTA"</formula>
    </cfRule>
    <cfRule type="cellIs" priority="649" dxfId="0" operator="equal">
      <formula>"ZONA DE RIESGO MUY ALTA"</formula>
    </cfRule>
  </conditionalFormatting>
  <conditionalFormatting sqref="J28:J31">
    <cfRule type="cellIs" priority="647" dxfId="9" operator="equal" stopIfTrue="1">
      <formula>"ZONA DE RIESGO BAJA"</formula>
    </cfRule>
  </conditionalFormatting>
  <conditionalFormatting sqref="J28:J31">
    <cfRule type="cellIs" priority="646" dxfId="8" operator="equal">
      <formula>"ZONA DE RIESGO MODERADA"</formula>
    </cfRule>
  </conditionalFormatting>
  <conditionalFormatting sqref="I52:I57">
    <cfRule type="cellIs" priority="632" dxfId="13" operator="greaterThan" stopIfTrue="1">
      <formula>11</formula>
    </cfRule>
    <cfRule type="cellIs" priority="633" dxfId="1" operator="between" stopIfTrue="1">
      <formula>7</formula>
      <formula>10</formula>
    </cfRule>
    <cfRule type="cellIs" priority="634" dxfId="8" operator="between" stopIfTrue="1">
      <formula>4</formula>
      <formula>6</formula>
    </cfRule>
    <cfRule type="cellIs" priority="635" dxfId="9" operator="lessThan" stopIfTrue="1">
      <formula>4</formula>
    </cfRule>
  </conditionalFormatting>
  <conditionalFormatting sqref="J52:J57">
    <cfRule type="cellIs" priority="629" dxfId="9" operator="equal" stopIfTrue="1">
      <formula>"ZONA DE RIESGO BAJA"</formula>
    </cfRule>
  </conditionalFormatting>
  <conditionalFormatting sqref="J52:J57">
    <cfRule type="cellIs" priority="628" dxfId="8" operator="equal">
      <formula>"ZONA DE RIESGO MODERADA"</formula>
    </cfRule>
  </conditionalFormatting>
  <conditionalFormatting sqref="J65:J72">
    <cfRule type="colorScale" priority="618">
      <colorScale>
        <cfvo type="min" val="0"/>
        <cfvo type="percentile" val="50"/>
        <cfvo type="max"/>
        <color rgb="FF63BE7B"/>
        <color rgb="FFFFEB84"/>
        <color rgb="FFF8696B"/>
      </colorScale>
    </cfRule>
    <cfRule type="cellIs" priority="621" dxfId="1" operator="equal" stopIfTrue="1">
      <formula>"ZONA DE RIESGO ALTA"</formula>
    </cfRule>
    <cfRule type="cellIs" priority="622" dxfId="0" operator="equal">
      <formula>"ZONA DE RIESGO MUY ALTA"</formula>
    </cfRule>
  </conditionalFormatting>
  <conditionalFormatting sqref="J65:J72">
    <cfRule type="cellIs" priority="620" dxfId="9" operator="equal" stopIfTrue="1">
      <formula>"ZONA DE RIESGO BAJA"</formula>
    </cfRule>
  </conditionalFormatting>
  <conditionalFormatting sqref="J65:J72">
    <cfRule type="cellIs" priority="619" dxfId="8" operator="equal">
      <formula>"ZONA DE RIESGO MODERADA"</formula>
    </cfRule>
  </conditionalFormatting>
  <conditionalFormatting sqref="I79:I82">
    <cfRule type="cellIs" priority="614" dxfId="13" operator="greaterThan" stopIfTrue="1">
      <formula>11</formula>
    </cfRule>
    <cfRule type="cellIs" priority="615" dxfId="1" operator="between" stopIfTrue="1">
      <formula>7</formula>
      <formula>10</formula>
    </cfRule>
    <cfRule type="cellIs" priority="616" dxfId="8" operator="between" stopIfTrue="1">
      <formula>4</formula>
      <formula>6</formula>
    </cfRule>
    <cfRule type="cellIs" priority="617" dxfId="9" operator="lessThan" stopIfTrue="1">
      <formula>4</formula>
    </cfRule>
  </conditionalFormatting>
  <conditionalFormatting sqref="I106">
    <cfRule type="cellIs" priority="605" dxfId="13" operator="greaterThan" stopIfTrue="1">
      <formula>11</formula>
    </cfRule>
    <cfRule type="cellIs" priority="606" dxfId="1" operator="between" stopIfTrue="1">
      <formula>7</formula>
      <formula>10</formula>
    </cfRule>
    <cfRule type="cellIs" priority="607" dxfId="8" operator="between" stopIfTrue="1">
      <formula>4</formula>
      <formula>6</formula>
    </cfRule>
    <cfRule type="cellIs" priority="608" dxfId="9" operator="lessThan" stopIfTrue="1">
      <formula>4</formula>
    </cfRule>
  </conditionalFormatting>
  <conditionalFormatting sqref="J102:J106">
    <cfRule type="colorScale" priority="600">
      <colorScale>
        <cfvo type="min" val="0"/>
        <cfvo type="percentile" val="50"/>
        <cfvo type="max"/>
        <color rgb="FF63BE7B"/>
        <color rgb="FFFFEB84"/>
        <color rgb="FFF8696B"/>
      </colorScale>
    </cfRule>
    <cfRule type="cellIs" priority="603" dxfId="1" operator="equal" stopIfTrue="1">
      <formula>"ZONA DE RIESGO ALTA"</formula>
    </cfRule>
    <cfRule type="cellIs" priority="604" dxfId="0" operator="equal">
      <formula>"ZONA DE RIESGO MUY ALTA"</formula>
    </cfRule>
  </conditionalFormatting>
  <conditionalFormatting sqref="J106">
    <cfRule type="cellIs" priority="602" dxfId="9" operator="equal" stopIfTrue="1">
      <formula>"ZONA DE RIESGO BAJA"</formula>
    </cfRule>
  </conditionalFormatting>
  <conditionalFormatting sqref="J106">
    <cfRule type="cellIs" priority="601" dxfId="8" operator="equal">
      <formula>"ZONA DE RIESGO MODERADA"</formula>
    </cfRule>
  </conditionalFormatting>
  <conditionalFormatting sqref="I114">
    <cfRule type="cellIs" priority="596" dxfId="13" operator="greaterThan" stopIfTrue="1">
      <formula>11</formula>
    </cfRule>
    <cfRule type="cellIs" priority="597" dxfId="1" operator="between" stopIfTrue="1">
      <formula>7</formula>
      <formula>10</formula>
    </cfRule>
    <cfRule type="cellIs" priority="598" dxfId="8" operator="between" stopIfTrue="1">
      <formula>4</formula>
      <formula>6</formula>
    </cfRule>
    <cfRule type="cellIs" priority="599" dxfId="9" operator="lessThan" stopIfTrue="1">
      <formula>4</formula>
    </cfRule>
  </conditionalFormatting>
  <conditionalFormatting sqref="J114">
    <cfRule type="colorScale" priority="591">
      <colorScale>
        <cfvo type="min" val="0"/>
        <cfvo type="percentile" val="50"/>
        <cfvo type="max"/>
        <color rgb="FF63BE7B"/>
        <color rgb="FFFFEB84"/>
        <color rgb="FFF8696B"/>
      </colorScale>
    </cfRule>
    <cfRule type="cellIs" priority="594" dxfId="1" operator="equal" stopIfTrue="1">
      <formula>"ZONA DE RIESGO ALTA"</formula>
    </cfRule>
    <cfRule type="cellIs" priority="595" dxfId="0" operator="equal">
      <formula>"ZONA DE RIESGO MUY ALTA"</formula>
    </cfRule>
  </conditionalFormatting>
  <conditionalFormatting sqref="J114">
    <cfRule type="cellIs" priority="593" dxfId="9" operator="equal" stopIfTrue="1">
      <formula>"ZONA DE RIESGO BAJA"</formula>
    </cfRule>
  </conditionalFormatting>
  <conditionalFormatting sqref="J114">
    <cfRule type="cellIs" priority="592" dxfId="8" operator="equal">
      <formula>"ZONA DE RIESGO MODERADA"</formula>
    </cfRule>
  </conditionalFormatting>
  <conditionalFormatting sqref="I115">
    <cfRule type="cellIs" priority="587" dxfId="13" operator="greaterThan" stopIfTrue="1">
      <formula>11</formula>
    </cfRule>
    <cfRule type="cellIs" priority="588" dxfId="1" operator="between" stopIfTrue="1">
      <formula>7</formula>
      <formula>10</formula>
    </cfRule>
    <cfRule type="cellIs" priority="589" dxfId="8" operator="between" stopIfTrue="1">
      <formula>4</formula>
      <formula>6</formula>
    </cfRule>
    <cfRule type="cellIs" priority="590" dxfId="9" operator="lessThan" stopIfTrue="1">
      <formula>4</formula>
    </cfRule>
  </conditionalFormatting>
  <conditionalFormatting sqref="J115">
    <cfRule type="colorScale" priority="582">
      <colorScale>
        <cfvo type="min" val="0"/>
        <cfvo type="percentile" val="50"/>
        <cfvo type="max"/>
        <color rgb="FF63BE7B"/>
        <color rgb="FFFFEB84"/>
        <color rgb="FFF8696B"/>
      </colorScale>
    </cfRule>
    <cfRule type="cellIs" priority="585" dxfId="1" operator="equal" stopIfTrue="1">
      <formula>"ZONA DE RIESGO ALTA"</formula>
    </cfRule>
    <cfRule type="cellIs" priority="586" dxfId="0" operator="equal">
      <formula>"ZONA DE RIESGO MUY ALTA"</formula>
    </cfRule>
  </conditionalFormatting>
  <conditionalFormatting sqref="J115">
    <cfRule type="cellIs" priority="584" dxfId="9" operator="equal" stopIfTrue="1">
      <formula>"ZONA DE RIESGO BAJA"</formula>
    </cfRule>
  </conditionalFormatting>
  <conditionalFormatting sqref="J115">
    <cfRule type="cellIs" priority="583" dxfId="8" operator="equal">
      <formula>"ZONA DE RIESGO MODERADA"</formula>
    </cfRule>
  </conditionalFormatting>
  <conditionalFormatting sqref="N44">
    <cfRule type="cellIs" priority="159" dxfId="13" operator="greaterThan" stopIfTrue="1">
      <formula>11</formula>
    </cfRule>
    <cfRule type="cellIs" priority="160" dxfId="1" operator="between" stopIfTrue="1">
      <formula>7</formula>
      <formula>10</formula>
    </cfRule>
    <cfRule type="cellIs" priority="161" dxfId="8" operator="between" stopIfTrue="1">
      <formula>4</formula>
      <formula>6</formula>
    </cfRule>
    <cfRule type="cellIs" priority="162" dxfId="9" operator="lessThan" stopIfTrue="1">
      <formula>4</formula>
    </cfRule>
  </conditionalFormatting>
  <conditionalFormatting sqref="O44">
    <cfRule type="cellIs" priority="156" dxfId="9" operator="equal" stopIfTrue="1">
      <formula>"ZONA DE RIESGO BAJA"</formula>
    </cfRule>
  </conditionalFormatting>
  <conditionalFormatting sqref="O44">
    <cfRule type="cellIs" priority="155" dxfId="8" operator="equal">
      <formula>"ZONA DE RIESGO MODERADA"</formula>
    </cfRule>
  </conditionalFormatting>
  <conditionalFormatting sqref="I116">
    <cfRule type="cellIs" priority="569" dxfId="13" operator="greaterThan" stopIfTrue="1">
      <formula>11</formula>
    </cfRule>
    <cfRule type="cellIs" priority="570" dxfId="1" operator="between" stopIfTrue="1">
      <formula>7</formula>
      <formula>10</formula>
    </cfRule>
    <cfRule type="cellIs" priority="571" dxfId="8" operator="between" stopIfTrue="1">
      <formula>4</formula>
      <formula>6</formula>
    </cfRule>
    <cfRule type="cellIs" priority="572" dxfId="9" operator="lessThan" stopIfTrue="1">
      <formula>4</formula>
    </cfRule>
  </conditionalFormatting>
  <conditionalFormatting sqref="J116">
    <cfRule type="colorScale" priority="564">
      <colorScale>
        <cfvo type="min" val="0"/>
        <cfvo type="percentile" val="50"/>
        <cfvo type="max"/>
        <color rgb="FF63BE7B"/>
        <color rgb="FFFFEB84"/>
        <color rgb="FFF8696B"/>
      </colorScale>
    </cfRule>
    <cfRule type="cellIs" priority="567" dxfId="1" operator="equal" stopIfTrue="1">
      <formula>"ZONA DE RIESGO ALTA"</formula>
    </cfRule>
    <cfRule type="cellIs" priority="568" dxfId="0" operator="equal">
      <formula>"ZONA DE RIESGO MUY ALTA"</formula>
    </cfRule>
  </conditionalFormatting>
  <conditionalFormatting sqref="J116">
    <cfRule type="cellIs" priority="566" dxfId="9" operator="equal" stopIfTrue="1">
      <formula>"ZONA DE RIESGO BAJA"</formula>
    </cfRule>
  </conditionalFormatting>
  <conditionalFormatting sqref="J116">
    <cfRule type="cellIs" priority="565" dxfId="8" operator="equal">
      <formula>"ZONA DE RIESGO MODERADA"</formula>
    </cfRule>
  </conditionalFormatting>
  <conditionalFormatting sqref="I126:I131">
    <cfRule type="cellIs" priority="551" dxfId="13" operator="greaterThan" stopIfTrue="1">
      <formula>11</formula>
    </cfRule>
    <cfRule type="cellIs" priority="552" dxfId="1" operator="between" stopIfTrue="1">
      <formula>7</formula>
      <formula>10</formula>
    </cfRule>
    <cfRule type="cellIs" priority="553" dxfId="8" operator="between" stopIfTrue="1">
      <formula>4</formula>
      <formula>6</formula>
    </cfRule>
    <cfRule type="cellIs" priority="554" dxfId="9" operator="lessThan" stopIfTrue="1">
      <formula>4</formula>
    </cfRule>
  </conditionalFormatting>
  <conditionalFormatting sqref="J126:J131">
    <cfRule type="colorScale" priority="546">
      <colorScale>
        <cfvo type="min" val="0"/>
        <cfvo type="percentile" val="50"/>
        <cfvo type="max"/>
        <color rgb="FF63BE7B"/>
        <color rgb="FFFFEB84"/>
        <color rgb="FFF8696B"/>
      </colorScale>
    </cfRule>
    <cfRule type="cellIs" priority="549" dxfId="1" operator="equal" stopIfTrue="1">
      <formula>"ZONA DE RIESGO ALTA"</formula>
    </cfRule>
    <cfRule type="cellIs" priority="550" dxfId="0" operator="equal">
      <formula>"ZONA DE RIESGO MUY ALTA"</formula>
    </cfRule>
  </conditionalFormatting>
  <conditionalFormatting sqref="J126:J131">
    <cfRule type="cellIs" priority="548" dxfId="9" operator="equal" stopIfTrue="1">
      <formula>"ZONA DE RIESGO BAJA"</formula>
    </cfRule>
  </conditionalFormatting>
  <conditionalFormatting sqref="J126:J131">
    <cfRule type="cellIs" priority="547" dxfId="8" operator="equal">
      <formula>"ZONA DE RIESGO MODERADA"</formula>
    </cfRule>
  </conditionalFormatting>
  <conditionalFormatting sqref="O28">
    <cfRule type="colorScale" priority="541">
      <colorScale>
        <cfvo type="min" val="0"/>
        <cfvo type="percentile" val="50"/>
        <cfvo type="max"/>
        <color rgb="FF63BE7B"/>
        <color rgb="FFFFEB84"/>
        <color rgb="FFF8696B"/>
      </colorScale>
    </cfRule>
    <cfRule type="cellIs" priority="544" dxfId="1" operator="equal" stopIfTrue="1">
      <formula>"ZONA DE RIESGO ALTA"</formula>
    </cfRule>
    <cfRule type="cellIs" priority="545" dxfId="0" operator="equal">
      <formula>"ZONA DE RIESGO MUY ALTA"</formula>
    </cfRule>
  </conditionalFormatting>
  <conditionalFormatting sqref="O28">
    <cfRule type="cellIs" priority="543" dxfId="9" operator="equal" stopIfTrue="1">
      <formula>"ZONA DE RIESGO BAJA"</formula>
    </cfRule>
  </conditionalFormatting>
  <conditionalFormatting sqref="O28">
    <cfRule type="cellIs" priority="542" dxfId="8" operator="equal">
      <formula>"ZONA DE RIESGO MODERADA"</formula>
    </cfRule>
  </conditionalFormatting>
  <conditionalFormatting sqref="N29:N31">
    <cfRule type="cellIs" priority="537" dxfId="13" operator="greaterThan" stopIfTrue="1">
      <formula>11</formula>
    </cfRule>
    <cfRule type="cellIs" priority="538" dxfId="1" operator="between" stopIfTrue="1">
      <formula>7</formula>
      <formula>10</formula>
    </cfRule>
    <cfRule type="cellIs" priority="539" dxfId="8" operator="between" stopIfTrue="1">
      <formula>4</formula>
      <formula>6</formula>
    </cfRule>
    <cfRule type="cellIs" priority="540" dxfId="9" operator="lessThan" stopIfTrue="1">
      <formula>4</formula>
    </cfRule>
  </conditionalFormatting>
  <conditionalFormatting sqref="O29:O31">
    <cfRule type="colorScale" priority="532">
      <colorScale>
        <cfvo type="min" val="0"/>
        <cfvo type="percentile" val="50"/>
        <cfvo type="max"/>
        <color rgb="FF63BE7B"/>
        <color rgb="FFFFEB84"/>
        <color rgb="FFF8696B"/>
      </colorScale>
    </cfRule>
    <cfRule type="cellIs" priority="535" dxfId="1" operator="equal" stopIfTrue="1">
      <formula>"ZONA DE RIESGO ALTA"</formula>
    </cfRule>
    <cfRule type="cellIs" priority="536" dxfId="0" operator="equal">
      <formula>"ZONA DE RIESGO MUY ALTA"</formula>
    </cfRule>
  </conditionalFormatting>
  <conditionalFormatting sqref="O29:O31">
    <cfRule type="cellIs" priority="534" dxfId="9" operator="equal" stopIfTrue="1">
      <formula>"ZONA DE RIESGO BAJA"</formula>
    </cfRule>
  </conditionalFormatting>
  <conditionalFormatting sqref="O29:O31">
    <cfRule type="cellIs" priority="533" dxfId="8" operator="equal">
      <formula>"ZONA DE RIESGO MODERADA"</formula>
    </cfRule>
  </conditionalFormatting>
  <conditionalFormatting sqref="N38:N39">
    <cfRule type="cellIs" priority="528" dxfId="13" operator="greaterThan" stopIfTrue="1">
      <formula>11</formula>
    </cfRule>
    <cfRule type="cellIs" priority="529" dxfId="1" operator="between" stopIfTrue="1">
      <formula>7</formula>
      <formula>10</formula>
    </cfRule>
    <cfRule type="cellIs" priority="530" dxfId="8" operator="between" stopIfTrue="1">
      <formula>4</formula>
      <formula>6</formula>
    </cfRule>
    <cfRule type="cellIs" priority="531" dxfId="9" operator="lessThan" stopIfTrue="1">
      <formula>4</formula>
    </cfRule>
  </conditionalFormatting>
  <conditionalFormatting sqref="O38:O39">
    <cfRule type="colorScale" priority="523">
      <colorScale>
        <cfvo type="min" val="0"/>
        <cfvo type="percentile" val="50"/>
        <cfvo type="max"/>
        <color rgb="FF63BE7B"/>
        <color rgb="FFFFEB84"/>
        <color rgb="FFF8696B"/>
      </colorScale>
    </cfRule>
    <cfRule type="cellIs" priority="526" dxfId="1" operator="equal" stopIfTrue="1">
      <formula>"ZONA DE RIESGO ALTA"</formula>
    </cfRule>
    <cfRule type="cellIs" priority="527" dxfId="0" operator="equal">
      <formula>"ZONA DE RIESGO MUY ALTA"</formula>
    </cfRule>
  </conditionalFormatting>
  <conditionalFormatting sqref="O38:O39">
    <cfRule type="cellIs" priority="525" dxfId="9" operator="equal" stopIfTrue="1">
      <formula>"ZONA DE RIESGO BAJA"</formula>
    </cfRule>
  </conditionalFormatting>
  <conditionalFormatting sqref="O38:O39">
    <cfRule type="cellIs" priority="524" dxfId="8" operator="equal">
      <formula>"ZONA DE RIESGO MODERADA"</formula>
    </cfRule>
  </conditionalFormatting>
  <conditionalFormatting sqref="N40">
    <cfRule type="cellIs" priority="519" dxfId="13" operator="greaterThan" stopIfTrue="1">
      <formula>11</formula>
    </cfRule>
    <cfRule type="cellIs" priority="520" dxfId="1" operator="between" stopIfTrue="1">
      <formula>7</formula>
      <formula>10</formula>
    </cfRule>
    <cfRule type="cellIs" priority="521" dxfId="8" operator="between" stopIfTrue="1">
      <formula>4</formula>
      <formula>6</formula>
    </cfRule>
    <cfRule type="cellIs" priority="522" dxfId="9" operator="lessThan" stopIfTrue="1">
      <formula>4</formula>
    </cfRule>
  </conditionalFormatting>
  <conditionalFormatting sqref="O40">
    <cfRule type="colorScale" priority="514">
      <colorScale>
        <cfvo type="min" val="0"/>
        <cfvo type="percentile" val="50"/>
        <cfvo type="max"/>
        <color rgb="FF63BE7B"/>
        <color rgb="FFFFEB84"/>
        <color rgb="FFF8696B"/>
      </colorScale>
    </cfRule>
    <cfRule type="cellIs" priority="517" dxfId="1" operator="equal" stopIfTrue="1">
      <formula>"ZONA DE RIESGO ALTA"</formula>
    </cfRule>
    <cfRule type="cellIs" priority="518" dxfId="0" operator="equal">
      <formula>"ZONA DE RIESGO MUY ALTA"</formula>
    </cfRule>
  </conditionalFormatting>
  <conditionalFormatting sqref="O40">
    <cfRule type="cellIs" priority="516" dxfId="9" operator="equal" stopIfTrue="1">
      <formula>"ZONA DE RIESGO BAJA"</formula>
    </cfRule>
  </conditionalFormatting>
  <conditionalFormatting sqref="O40">
    <cfRule type="cellIs" priority="515" dxfId="8" operator="equal">
      <formula>"ZONA DE RIESGO MODERADA"</formula>
    </cfRule>
  </conditionalFormatting>
  <conditionalFormatting sqref="N41">
    <cfRule type="cellIs" priority="510" dxfId="13" operator="greaterThan" stopIfTrue="1">
      <formula>11</formula>
    </cfRule>
    <cfRule type="cellIs" priority="511" dxfId="1" operator="between" stopIfTrue="1">
      <formula>7</formula>
      <formula>10</formula>
    </cfRule>
    <cfRule type="cellIs" priority="512" dxfId="8" operator="between" stopIfTrue="1">
      <formula>4</formula>
      <formula>6</formula>
    </cfRule>
    <cfRule type="cellIs" priority="513" dxfId="9" operator="lessThan" stopIfTrue="1">
      <formula>4</formula>
    </cfRule>
  </conditionalFormatting>
  <conditionalFormatting sqref="O41">
    <cfRule type="colorScale" priority="505">
      <colorScale>
        <cfvo type="min" val="0"/>
        <cfvo type="percentile" val="50"/>
        <cfvo type="max"/>
        <color rgb="FF63BE7B"/>
        <color rgb="FFFFEB84"/>
        <color rgb="FFF8696B"/>
      </colorScale>
    </cfRule>
    <cfRule type="cellIs" priority="508" dxfId="1" operator="equal" stopIfTrue="1">
      <formula>"ZONA DE RIESGO ALTA"</formula>
    </cfRule>
    <cfRule type="cellIs" priority="509" dxfId="0" operator="equal">
      <formula>"ZONA DE RIESGO MUY ALTA"</formula>
    </cfRule>
  </conditionalFormatting>
  <conditionalFormatting sqref="O41">
    <cfRule type="cellIs" priority="507" dxfId="9" operator="equal" stopIfTrue="1">
      <formula>"ZONA DE RIESGO BAJA"</formula>
    </cfRule>
  </conditionalFormatting>
  <conditionalFormatting sqref="O41">
    <cfRule type="cellIs" priority="506" dxfId="8" operator="equal">
      <formula>"ZONA DE RIESGO MODERADA"</formula>
    </cfRule>
  </conditionalFormatting>
  <conditionalFormatting sqref="N42">
    <cfRule type="cellIs" priority="501" dxfId="13" operator="greaterThan" stopIfTrue="1">
      <formula>11</formula>
    </cfRule>
    <cfRule type="cellIs" priority="502" dxfId="1" operator="between" stopIfTrue="1">
      <formula>7</formula>
      <formula>10</formula>
    </cfRule>
    <cfRule type="cellIs" priority="503" dxfId="8" operator="between" stopIfTrue="1">
      <formula>4</formula>
      <formula>6</formula>
    </cfRule>
    <cfRule type="cellIs" priority="504" dxfId="9" operator="lessThan" stopIfTrue="1">
      <formula>4</formula>
    </cfRule>
  </conditionalFormatting>
  <conditionalFormatting sqref="O42">
    <cfRule type="colorScale" priority="496">
      <colorScale>
        <cfvo type="min" val="0"/>
        <cfvo type="percentile" val="50"/>
        <cfvo type="max"/>
        <color rgb="FF63BE7B"/>
        <color rgb="FFFFEB84"/>
        <color rgb="FFF8696B"/>
      </colorScale>
    </cfRule>
    <cfRule type="cellIs" priority="499" dxfId="1" operator="equal" stopIfTrue="1">
      <formula>"ZONA DE RIESGO ALTA"</formula>
    </cfRule>
    <cfRule type="cellIs" priority="500" dxfId="0" operator="equal">
      <formula>"ZONA DE RIESGO MUY ALTA"</formula>
    </cfRule>
  </conditionalFormatting>
  <conditionalFormatting sqref="O42">
    <cfRule type="cellIs" priority="498" dxfId="9" operator="equal" stopIfTrue="1">
      <formula>"ZONA DE RIESGO BAJA"</formula>
    </cfRule>
  </conditionalFormatting>
  <conditionalFormatting sqref="O42">
    <cfRule type="cellIs" priority="497" dxfId="8" operator="equal">
      <formula>"ZONA DE RIESGO MODERADA"</formula>
    </cfRule>
  </conditionalFormatting>
  <conditionalFormatting sqref="N43">
    <cfRule type="cellIs" priority="492" dxfId="13" operator="greaterThan" stopIfTrue="1">
      <formula>11</formula>
    </cfRule>
    <cfRule type="cellIs" priority="493" dxfId="1" operator="between" stopIfTrue="1">
      <formula>7</formula>
      <formula>10</formula>
    </cfRule>
    <cfRule type="cellIs" priority="494" dxfId="8" operator="between" stopIfTrue="1">
      <formula>4</formula>
      <formula>6</formula>
    </cfRule>
    <cfRule type="cellIs" priority="495" dxfId="9" operator="lessThan" stopIfTrue="1">
      <formula>4</formula>
    </cfRule>
  </conditionalFormatting>
  <conditionalFormatting sqref="O43">
    <cfRule type="colorScale" priority="487">
      <colorScale>
        <cfvo type="min" val="0"/>
        <cfvo type="percentile" val="50"/>
        <cfvo type="max"/>
        <color rgb="FF63BE7B"/>
        <color rgb="FFFFEB84"/>
        <color rgb="FFF8696B"/>
      </colorScale>
    </cfRule>
    <cfRule type="cellIs" priority="490" dxfId="1" operator="equal" stopIfTrue="1">
      <formula>"ZONA DE RIESGO ALTA"</formula>
    </cfRule>
    <cfRule type="cellIs" priority="491" dxfId="0" operator="equal">
      <formula>"ZONA DE RIESGO MUY ALTA"</formula>
    </cfRule>
  </conditionalFormatting>
  <conditionalFormatting sqref="O43">
    <cfRule type="cellIs" priority="489" dxfId="9" operator="equal" stopIfTrue="1">
      <formula>"ZONA DE RIESGO BAJA"</formula>
    </cfRule>
  </conditionalFormatting>
  <conditionalFormatting sqref="O43">
    <cfRule type="cellIs" priority="488" dxfId="8" operator="equal">
      <formula>"ZONA DE RIESGO MODERADA"</formula>
    </cfRule>
  </conditionalFormatting>
  <conditionalFormatting sqref="N45">
    <cfRule type="cellIs" priority="465" dxfId="13" operator="greaterThan" stopIfTrue="1">
      <formula>11</formula>
    </cfRule>
    <cfRule type="cellIs" priority="466" dxfId="1" operator="between" stopIfTrue="1">
      <formula>7</formula>
      <formula>10</formula>
    </cfRule>
    <cfRule type="cellIs" priority="467" dxfId="8" operator="between" stopIfTrue="1">
      <formula>4</formula>
      <formula>6</formula>
    </cfRule>
    <cfRule type="cellIs" priority="468" dxfId="9" operator="lessThan" stopIfTrue="1">
      <formula>4</formula>
    </cfRule>
  </conditionalFormatting>
  <conditionalFormatting sqref="O45">
    <cfRule type="cellIs" priority="462" dxfId="9" operator="equal" stopIfTrue="1">
      <formula>"ZONA DE RIESGO BAJA"</formula>
    </cfRule>
  </conditionalFormatting>
  <conditionalFormatting sqref="O45">
    <cfRule type="cellIs" priority="461" dxfId="8" operator="equal">
      <formula>"ZONA DE RIESGO MODERADA"</formula>
    </cfRule>
  </conditionalFormatting>
  <conditionalFormatting sqref="O45">
    <cfRule type="colorScale" priority="460">
      <colorScale>
        <cfvo type="min" val="0"/>
        <cfvo type="percentile" val="50"/>
        <cfvo type="max"/>
        <color rgb="FF63BE7B"/>
        <color rgb="FFFFEB84"/>
        <color rgb="FFF8696B"/>
      </colorScale>
    </cfRule>
    <cfRule type="cellIs" priority="463" dxfId="1" operator="equal" stopIfTrue="1">
      <formula>"ZONA DE RIESGO ALTA"</formula>
    </cfRule>
    <cfRule type="cellIs" priority="464" dxfId="0" operator="equal">
      <formula>"ZONA DE RIESGO MUY ALTA"</formula>
    </cfRule>
  </conditionalFormatting>
  <conditionalFormatting sqref="N52">
    <cfRule type="cellIs" priority="456" dxfId="13" operator="greaterThan" stopIfTrue="1">
      <formula>11</formula>
    </cfRule>
    <cfRule type="cellIs" priority="457" dxfId="1" operator="between" stopIfTrue="1">
      <formula>7</formula>
      <formula>10</formula>
    </cfRule>
    <cfRule type="cellIs" priority="458" dxfId="8" operator="between" stopIfTrue="1">
      <formula>4</formula>
      <formula>6</formula>
    </cfRule>
    <cfRule type="cellIs" priority="459" dxfId="9" operator="lessThan" stopIfTrue="1">
      <formula>4</formula>
    </cfRule>
  </conditionalFormatting>
  <conditionalFormatting sqref="O52">
    <cfRule type="colorScale" priority="451">
      <colorScale>
        <cfvo type="min" val="0"/>
        <cfvo type="percentile" val="50"/>
        <cfvo type="max"/>
        <color rgb="FF63BE7B"/>
        <color rgb="FFFFEB84"/>
        <color rgb="FFF8696B"/>
      </colorScale>
    </cfRule>
    <cfRule type="cellIs" priority="454" dxfId="1" operator="equal" stopIfTrue="1">
      <formula>"ZONA DE RIESGO ALTA"</formula>
    </cfRule>
    <cfRule type="cellIs" priority="455" dxfId="0" operator="equal">
      <formula>"ZONA DE RIESGO MUY ALTA"</formula>
    </cfRule>
  </conditionalFormatting>
  <conditionalFormatting sqref="O52">
    <cfRule type="cellIs" priority="453" dxfId="9" operator="equal" stopIfTrue="1">
      <formula>"ZONA DE RIESGO BAJA"</formula>
    </cfRule>
  </conditionalFormatting>
  <conditionalFormatting sqref="O52">
    <cfRule type="cellIs" priority="452" dxfId="8" operator="equal">
      <formula>"ZONA DE RIESGO MODERADA"</formula>
    </cfRule>
  </conditionalFormatting>
  <conditionalFormatting sqref="N53">
    <cfRule type="cellIs" priority="447" dxfId="13" operator="greaterThan" stopIfTrue="1">
      <formula>11</formula>
    </cfRule>
    <cfRule type="cellIs" priority="448" dxfId="1" operator="between" stopIfTrue="1">
      <formula>7</formula>
      <formula>10</formula>
    </cfRule>
    <cfRule type="cellIs" priority="449" dxfId="8" operator="between" stopIfTrue="1">
      <formula>4</formula>
      <formula>6</formula>
    </cfRule>
    <cfRule type="cellIs" priority="450" dxfId="9" operator="lessThan" stopIfTrue="1">
      <formula>4</formula>
    </cfRule>
  </conditionalFormatting>
  <conditionalFormatting sqref="O53">
    <cfRule type="colorScale" priority="442">
      <colorScale>
        <cfvo type="min" val="0"/>
        <cfvo type="percentile" val="50"/>
        <cfvo type="max"/>
        <color rgb="FF63BE7B"/>
        <color rgb="FFFFEB84"/>
        <color rgb="FFF8696B"/>
      </colorScale>
    </cfRule>
    <cfRule type="cellIs" priority="445" dxfId="1" operator="equal" stopIfTrue="1">
      <formula>"ZONA DE RIESGO ALTA"</formula>
    </cfRule>
    <cfRule type="cellIs" priority="446" dxfId="0" operator="equal">
      <formula>"ZONA DE RIESGO MUY ALTA"</formula>
    </cfRule>
  </conditionalFormatting>
  <conditionalFormatting sqref="O53">
    <cfRule type="cellIs" priority="444" dxfId="9" operator="equal" stopIfTrue="1">
      <formula>"ZONA DE RIESGO BAJA"</formula>
    </cfRule>
  </conditionalFormatting>
  <conditionalFormatting sqref="O53">
    <cfRule type="cellIs" priority="443" dxfId="8" operator="equal">
      <formula>"ZONA DE RIESGO MODERADA"</formula>
    </cfRule>
  </conditionalFormatting>
  <conditionalFormatting sqref="N54">
    <cfRule type="cellIs" priority="438" dxfId="13" operator="greaterThan" stopIfTrue="1">
      <formula>11</formula>
    </cfRule>
    <cfRule type="cellIs" priority="439" dxfId="1" operator="between" stopIfTrue="1">
      <formula>7</formula>
      <formula>10</formula>
    </cfRule>
    <cfRule type="cellIs" priority="440" dxfId="8" operator="between" stopIfTrue="1">
      <formula>4</formula>
      <formula>6</formula>
    </cfRule>
    <cfRule type="cellIs" priority="441" dxfId="9" operator="lessThan" stopIfTrue="1">
      <formula>4</formula>
    </cfRule>
  </conditionalFormatting>
  <conditionalFormatting sqref="O54">
    <cfRule type="colorScale" priority="433">
      <colorScale>
        <cfvo type="min" val="0"/>
        <cfvo type="percentile" val="50"/>
        <cfvo type="max"/>
        <color rgb="FF63BE7B"/>
        <color rgb="FFFFEB84"/>
        <color rgb="FFF8696B"/>
      </colorScale>
    </cfRule>
    <cfRule type="cellIs" priority="436" dxfId="1" operator="equal" stopIfTrue="1">
      <formula>"ZONA DE RIESGO ALTA"</formula>
    </cfRule>
    <cfRule type="cellIs" priority="437" dxfId="0" operator="equal">
      <formula>"ZONA DE RIESGO MUY ALTA"</formula>
    </cfRule>
  </conditionalFormatting>
  <conditionalFormatting sqref="O54">
    <cfRule type="cellIs" priority="435" dxfId="9" operator="equal" stopIfTrue="1">
      <formula>"ZONA DE RIESGO BAJA"</formula>
    </cfRule>
  </conditionalFormatting>
  <conditionalFormatting sqref="O54">
    <cfRule type="cellIs" priority="434" dxfId="8" operator="equal">
      <formula>"ZONA DE RIESGO MODERADA"</formula>
    </cfRule>
  </conditionalFormatting>
  <conditionalFormatting sqref="N55">
    <cfRule type="cellIs" priority="429" dxfId="13" operator="greaterThan" stopIfTrue="1">
      <formula>11</formula>
    </cfRule>
    <cfRule type="cellIs" priority="430" dxfId="1" operator="between" stopIfTrue="1">
      <formula>7</formula>
      <formula>10</formula>
    </cfRule>
    <cfRule type="cellIs" priority="431" dxfId="8" operator="between" stopIfTrue="1">
      <formula>4</formula>
      <formula>6</formula>
    </cfRule>
    <cfRule type="cellIs" priority="432" dxfId="9" operator="lessThan" stopIfTrue="1">
      <formula>4</formula>
    </cfRule>
  </conditionalFormatting>
  <conditionalFormatting sqref="O55">
    <cfRule type="colorScale" priority="424">
      <colorScale>
        <cfvo type="min" val="0"/>
        <cfvo type="percentile" val="50"/>
        <cfvo type="max"/>
        <color rgb="FF63BE7B"/>
        <color rgb="FFFFEB84"/>
        <color rgb="FFF8696B"/>
      </colorScale>
    </cfRule>
    <cfRule type="cellIs" priority="427" dxfId="1" operator="equal" stopIfTrue="1">
      <formula>"ZONA DE RIESGO ALTA"</formula>
    </cfRule>
    <cfRule type="cellIs" priority="428" dxfId="0" operator="equal">
      <formula>"ZONA DE RIESGO MUY ALTA"</formula>
    </cfRule>
  </conditionalFormatting>
  <conditionalFormatting sqref="O55">
    <cfRule type="cellIs" priority="426" dxfId="9" operator="equal" stopIfTrue="1">
      <formula>"ZONA DE RIESGO BAJA"</formula>
    </cfRule>
  </conditionalFormatting>
  <conditionalFormatting sqref="O55">
    <cfRule type="cellIs" priority="425" dxfId="8" operator="equal">
      <formula>"ZONA DE RIESGO MODERADA"</formula>
    </cfRule>
  </conditionalFormatting>
  <conditionalFormatting sqref="N56">
    <cfRule type="cellIs" priority="420" dxfId="13" operator="greaterThan" stopIfTrue="1">
      <formula>11</formula>
    </cfRule>
    <cfRule type="cellIs" priority="421" dxfId="1" operator="between" stopIfTrue="1">
      <formula>7</formula>
      <formula>10</formula>
    </cfRule>
    <cfRule type="cellIs" priority="422" dxfId="8" operator="between" stopIfTrue="1">
      <formula>4</formula>
      <formula>6</formula>
    </cfRule>
    <cfRule type="cellIs" priority="423" dxfId="9" operator="lessThan" stopIfTrue="1">
      <formula>4</formula>
    </cfRule>
  </conditionalFormatting>
  <conditionalFormatting sqref="O56">
    <cfRule type="colorScale" priority="415">
      <colorScale>
        <cfvo type="min" val="0"/>
        <cfvo type="percentile" val="50"/>
        <cfvo type="max"/>
        <color rgb="FF63BE7B"/>
        <color rgb="FFFFEB84"/>
        <color rgb="FFF8696B"/>
      </colorScale>
    </cfRule>
    <cfRule type="cellIs" priority="418" dxfId="1" operator="equal" stopIfTrue="1">
      <formula>"ZONA DE RIESGO ALTA"</formula>
    </cfRule>
    <cfRule type="cellIs" priority="419" dxfId="0" operator="equal">
      <formula>"ZONA DE RIESGO MUY ALTA"</formula>
    </cfRule>
  </conditionalFormatting>
  <conditionalFormatting sqref="O56">
    <cfRule type="cellIs" priority="417" dxfId="9" operator="equal" stopIfTrue="1">
      <formula>"ZONA DE RIESGO BAJA"</formula>
    </cfRule>
  </conditionalFormatting>
  <conditionalFormatting sqref="O56">
    <cfRule type="cellIs" priority="416" dxfId="8" operator="equal">
      <formula>"ZONA DE RIESGO MODERADA"</formula>
    </cfRule>
  </conditionalFormatting>
  <conditionalFormatting sqref="N57">
    <cfRule type="cellIs" priority="411" dxfId="13" operator="greaterThan" stopIfTrue="1">
      <formula>11</formula>
    </cfRule>
    <cfRule type="cellIs" priority="412" dxfId="1" operator="between" stopIfTrue="1">
      <formula>7</formula>
      <formula>10</formula>
    </cfRule>
    <cfRule type="cellIs" priority="413" dxfId="8" operator="between" stopIfTrue="1">
      <formula>4</formula>
      <formula>6</formula>
    </cfRule>
    <cfRule type="cellIs" priority="414" dxfId="9" operator="lessThan" stopIfTrue="1">
      <formula>4</formula>
    </cfRule>
  </conditionalFormatting>
  <conditionalFormatting sqref="O57">
    <cfRule type="colorScale" priority="406">
      <colorScale>
        <cfvo type="min" val="0"/>
        <cfvo type="percentile" val="50"/>
        <cfvo type="max"/>
        <color rgb="FF63BE7B"/>
        <color rgb="FFFFEB84"/>
        <color rgb="FFF8696B"/>
      </colorScale>
    </cfRule>
    <cfRule type="cellIs" priority="409" dxfId="1" operator="equal" stopIfTrue="1">
      <formula>"ZONA DE RIESGO ALTA"</formula>
    </cfRule>
    <cfRule type="cellIs" priority="410" dxfId="0" operator="equal">
      <formula>"ZONA DE RIESGO MUY ALTA"</formula>
    </cfRule>
  </conditionalFormatting>
  <conditionalFormatting sqref="O57">
    <cfRule type="cellIs" priority="408" dxfId="9" operator="equal" stopIfTrue="1">
      <formula>"ZONA DE RIESGO BAJA"</formula>
    </cfRule>
  </conditionalFormatting>
  <conditionalFormatting sqref="O57">
    <cfRule type="cellIs" priority="407" dxfId="8" operator="equal">
      <formula>"ZONA DE RIESGO MODERADA"</formula>
    </cfRule>
  </conditionalFormatting>
  <conditionalFormatting sqref="N65:N68">
    <cfRule type="cellIs" priority="393" dxfId="13" operator="greaterThan" stopIfTrue="1">
      <formula>11</formula>
    </cfRule>
    <cfRule type="cellIs" priority="394" dxfId="1" operator="between" stopIfTrue="1">
      <formula>7</formula>
      <formula>10</formula>
    </cfRule>
    <cfRule type="cellIs" priority="395" dxfId="8" operator="between" stopIfTrue="1">
      <formula>4</formula>
      <formula>6</formula>
    </cfRule>
    <cfRule type="cellIs" priority="396" dxfId="9" operator="lessThan" stopIfTrue="1">
      <formula>4</formula>
    </cfRule>
  </conditionalFormatting>
  <conditionalFormatting sqref="O65:O68">
    <cfRule type="colorScale" priority="388">
      <colorScale>
        <cfvo type="min" val="0"/>
        <cfvo type="percentile" val="50"/>
        <cfvo type="max"/>
        <color rgb="FF63BE7B"/>
        <color rgb="FFFFEB84"/>
        <color rgb="FFF8696B"/>
      </colorScale>
    </cfRule>
    <cfRule type="cellIs" priority="391" dxfId="1" operator="equal" stopIfTrue="1">
      <formula>"ZONA DE RIESGO ALTA"</formula>
    </cfRule>
    <cfRule type="cellIs" priority="392" dxfId="0" operator="equal">
      <formula>"ZONA DE RIESGO MUY ALTA"</formula>
    </cfRule>
  </conditionalFormatting>
  <conditionalFormatting sqref="O65:O68">
    <cfRule type="cellIs" priority="390" dxfId="9" operator="equal" stopIfTrue="1">
      <formula>"ZONA DE RIESGO BAJA"</formula>
    </cfRule>
  </conditionalFormatting>
  <conditionalFormatting sqref="O65:O68">
    <cfRule type="cellIs" priority="389" dxfId="8" operator="equal">
      <formula>"ZONA DE RIESGO MODERADA"</formula>
    </cfRule>
  </conditionalFormatting>
  <conditionalFormatting sqref="N69">
    <cfRule type="cellIs" priority="375" dxfId="13" operator="greaterThan" stopIfTrue="1">
      <formula>11</formula>
    </cfRule>
    <cfRule type="cellIs" priority="376" dxfId="1" operator="between" stopIfTrue="1">
      <formula>7</formula>
      <formula>10</formula>
    </cfRule>
    <cfRule type="cellIs" priority="377" dxfId="8" operator="between" stopIfTrue="1">
      <formula>4</formula>
      <formula>6</formula>
    </cfRule>
    <cfRule type="cellIs" priority="378" dxfId="9" operator="lessThan" stopIfTrue="1">
      <formula>4</formula>
    </cfRule>
  </conditionalFormatting>
  <conditionalFormatting sqref="O69">
    <cfRule type="colorScale" priority="370">
      <colorScale>
        <cfvo type="min" val="0"/>
        <cfvo type="percentile" val="50"/>
        <cfvo type="max"/>
        <color rgb="FF63BE7B"/>
        <color rgb="FFFFEB84"/>
        <color rgb="FFF8696B"/>
      </colorScale>
    </cfRule>
    <cfRule type="cellIs" priority="373" dxfId="1" operator="equal" stopIfTrue="1">
      <formula>"ZONA DE RIESGO ALTA"</formula>
    </cfRule>
    <cfRule type="cellIs" priority="374" dxfId="0" operator="equal">
      <formula>"ZONA DE RIESGO MUY ALTA"</formula>
    </cfRule>
  </conditionalFormatting>
  <conditionalFormatting sqref="O69">
    <cfRule type="cellIs" priority="372" dxfId="9" operator="equal" stopIfTrue="1">
      <formula>"ZONA DE RIESGO BAJA"</formula>
    </cfRule>
  </conditionalFormatting>
  <conditionalFormatting sqref="O69">
    <cfRule type="cellIs" priority="371" dxfId="8" operator="equal">
      <formula>"ZONA DE RIESGO MODERADA"</formula>
    </cfRule>
  </conditionalFormatting>
  <conditionalFormatting sqref="N70:N72">
    <cfRule type="cellIs" priority="366" dxfId="13" operator="greaterThan" stopIfTrue="1">
      <formula>11</formula>
    </cfRule>
    <cfRule type="cellIs" priority="367" dxfId="1" operator="between" stopIfTrue="1">
      <formula>7</formula>
      <formula>10</formula>
    </cfRule>
    <cfRule type="cellIs" priority="368" dxfId="8" operator="between" stopIfTrue="1">
      <formula>4</formula>
      <formula>6</formula>
    </cfRule>
    <cfRule type="cellIs" priority="369" dxfId="9" operator="lessThan" stopIfTrue="1">
      <formula>4</formula>
    </cfRule>
  </conditionalFormatting>
  <conditionalFormatting sqref="O70:O72">
    <cfRule type="colorScale" priority="361">
      <colorScale>
        <cfvo type="min" val="0"/>
        <cfvo type="percentile" val="50"/>
        <cfvo type="max"/>
        <color rgb="FF63BE7B"/>
        <color rgb="FFFFEB84"/>
        <color rgb="FFF8696B"/>
      </colorScale>
    </cfRule>
    <cfRule type="cellIs" priority="364" dxfId="1" operator="equal" stopIfTrue="1">
      <formula>"ZONA DE RIESGO ALTA"</formula>
    </cfRule>
    <cfRule type="cellIs" priority="365" dxfId="0" operator="equal">
      <formula>"ZONA DE RIESGO MUY ALTA"</formula>
    </cfRule>
  </conditionalFormatting>
  <conditionalFormatting sqref="O70:O72">
    <cfRule type="cellIs" priority="363" dxfId="9" operator="equal" stopIfTrue="1">
      <formula>"ZONA DE RIESGO BAJA"</formula>
    </cfRule>
  </conditionalFormatting>
  <conditionalFormatting sqref="O70:O72">
    <cfRule type="cellIs" priority="362" dxfId="8" operator="equal">
      <formula>"ZONA DE RIESGO MODERADA"</formula>
    </cfRule>
  </conditionalFormatting>
  <conditionalFormatting sqref="N79">
    <cfRule type="cellIs" priority="357" dxfId="13" operator="greaterThan" stopIfTrue="1">
      <formula>11</formula>
    </cfRule>
    <cfRule type="cellIs" priority="358" dxfId="1" operator="between" stopIfTrue="1">
      <formula>7</formula>
      <formula>10</formula>
    </cfRule>
    <cfRule type="cellIs" priority="359" dxfId="8" operator="between" stopIfTrue="1">
      <formula>4</formula>
      <formula>6</formula>
    </cfRule>
    <cfRule type="cellIs" priority="360" dxfId="9" operator="lessThan" stopIfTrue="1">
      <formula>4</formula>
    </cfRule>
  </conditionalFormatting>
  <conditionalFormatting sqref="O79">
    <cfRule type="colorScale" priority="352">
      <colorScale>
        <cfvo type="min" val="0"/>
        <cfvo type="percentile" val="50"/>
        <cfvo type="max"/>
        <color rgb="FF63BE7B"/>
        <color rgb="FFFFEB84"/>
        <color rgb="FFF8696B"/>
      </colorScale>
    </cfRule>
    <cfRule type="cellIs" priority="355" dxfId="1" operator="equal" stopIfTrue="1">
      <formula>"ZONA DE RIESGO ALTA"</formula>
    </cfRule>
    <cfRule type="cellIs" priority="356" dxfId="0" operator="equal">
      <formula>"ZONA DE RIESGO MUY ALTA"</formula>
    </cfRule>
  </conditionalFormatting>
  <conditionalFormatting sqref="O79">
    <cfRule type="cellIs" priority="354" dxfId="9" operator="equal" stopIfTrue="1">
      <formula>"ZONA DE RIESGO BAJA"</formula>
    </cfRule>
  </conditionalFormatting>
  <conditionalFormatting sqref="O79">
    <cfRule type="cellIs" priority="353" dxfId="8" operator="equal">
      <formula>"ZONA DE RIESGO MODERADA"</formula>
    </cfRule>
  </conditionalFormatting>
  <conditionalFormatting sqref="N80">
    <cfRule type="cellIs" priority="348" dxfId="13" operator="greaterThan" stopIfTrue="1">
      <formula>11</formula>
    </cfRule>
    <cfRule type="cellIs" priority="349" dxfId="1" operator="between" stopIfTrue="1">
      <formula>7</formula>
      <formula>10</formula>
    </cfRule>
    <cfRule type="cellIs" priority="350" dxfId="8" operator="between" stopIfTrue="1">
      <formula>4</formula>
      <formula>6</formula>
    </cfRule>
    <cfRule type="cellIs" priority="351" dxfId="9" operator="lessThan" stopIfTrue="1">
      <formula>4</formula>
    </cfRule>
  </conditionalFormatting>
  <conditionalFormatting sqref="O80">
    <cfRule type="colorScale" priority="343">
      <colorScale>
        <cfvo type="min" val="0"/>
        <cfvo type="percentile" val="50"/>
        <cfvo type="max"/>
        <color rgb="FF63BE7B"/>
        <color rgb="FFFFEB84"/>
        <color rgb="FFF8696B"/>
      </colorScale>
    </cfRule>
    <cfRule type="cellIs" priority="346" dxfId="1" operator="equal" stopIfTrue="1">
      <formula>"ZONA DE RIESGO ALTA"</formula>
    </cfRule>
    <cfRule type="cellIs" priority="347" dxfId="0" operator="equal">
      <formula>"ZONA DE RIESGO MUY ALTA"</formula>
    </cfRule>
  </conditionalFormatting>
  <conditionalFormatting sqref="O80">
    <cfRule type="cellIs" priority="345" dxfId="9" operator="equal" stopIfTrue="1">
      <formula>"ZONA DE RIESGO BAJA"</formula>
    </cfRule>
  </conditionalFormatting>
  <conditionalFormatting sqref="O80">
    <cfRule type="cellIs" priority="344" dxfId="8" operator="equal">
      <formula>"ZONA DE RIESGO MODERADA"</formula>
    </cfRule>
  </conditionalFormatting>
  <conditionalFormatting sqref="N81">
    <cfRule type="cellIs" priority="339" dxfId="13" operator="greaterThan" stopIfTrue="1">
      <formula>11</formula>
    </cfRule>
    <cfRule type="cellIs" priority="340" dxfId="1" operator="between" stopIfTrue="1">
      <formula>7</formula>
      <formula>10</formula>
    </cfRule>
    <cfRule type="cellIs" priority="341" dxfId="8" operator="between" stopIfTrue="1">
      <formula>4</formula>
      <formula>6</formula>
    </cfRule>
    <cfRule type="cellIs" priority="342" dxfId="9" operator="lessThan" stopIfTrue="1">
      <formula>4</formula>
    </cfRule>
  </conditionalFormatting>
  <conditionalFormatting sqref="O81">
    <cfRule type="colorScale" priority="334">
      <colorScale>
        <cfvo type="min" val="0"/>
        <cfvo type="percentile" val="50"/>
        <cfvo type="max"/>
        <color rgb="FF63BE7B"/>
        <color rgb="FFFFEB84"/>
        <color rgb="FFF8696B"/>
      </colorScale>
    </cfRule>
    <cfRule type="cellIs" priority="337" dxfId="1" operator="equal" stopIfTrue="1">
      <formula>"ZONA DE RIESGO ALTA"</formula>
    </cfRule>
    <cfRule type="cellIs" priority="338" dxfId="0" operator="equal">
      <formula>"ZONA DE RIESGO MUY ALTA"</formula>
    </cfRule>
  </conditionalFormatting>
  <conditionalFormatting sqref="O81">
    <cfRule type="cellIs" priority="336" dxfId="9" operator="equal" stopIfTrue="1">
      <formula>"ZONA DE RIESGO BAJA"</formula>
    </cfRule>
  </conditionalFormatting>
  <conditionalFormatting sqref="O81">
    <cfRule type="cellIs" priority="335" dxfId="8" operator="equal">
      <formula>"ZONA DE RIESGO MODERADA"</formula>
    </cfRule>
  </conditionalFormatting>
  <conditionalFormatting sqref="N82">
    <cfRule type="cellIs" priority="330" dxfId="13" operator="greaterThan" stopIfTrue="1">
      <formula>11</formula>
    </cfRule>
    <cfRule type="cellIs" priority="331" dxfId="1" operator="between" stopIfTrue="1">
      <formula>7</formula>
      <formula>10</formula>
    </cfRule>
    <cfRule type="cellIs" priority="332" dxfId="8" operator="between" stopIfTrue="1">
      <formula>4</formula>
      <formula>6</formula>
    </cfRule>
    <cfRule type="cellIs" priority="333" dxfId="9" operator="lessThan" stopIfTrue="1">
      <formula>4</formula>
    </cfRule>
  </conditionalFormatting>
  <conditionalFormatting sqref="O82">
    <cfRule type="cellIs" priority="327" dxfId="9" operator="equal" stopIfTrue="1">
      <formula>"ZONA DE RIESGO BAJA"</formula>
    </cfRule>
  </conditionalFormatting>
  <conditionalFormatting sqref="O82">
    <cfRule type="cellIs" priority="326" dxfId="8" operator="equal">
      <formula>"ZONA DE RIESGO MODERADA"</formula>
    </cfRule>
  </conditionalFormatting>
  <conditionalFormatting sqref="N102">
    <cfRule type="cellIs" priority="312" dxfId="13" operator="greaterThan" stopIfTrue="1">
      <formula>11</formula>
    </cfRule>
    <cfRule type="cellIs" priority="313" dxfId="1" operator="between" stopIfTrue="1">
      <formula>7</formula>
      <formula>10</formula>
    </cfRule>
    <cfRule type="cellIs" priority="314" dxfId="8" operator="between" stopIfTrue="1">
      <formula>4</formula>
      <formula>6</formula>
    </cfRule>
    <cfRule type="cellIs" priority="315" dxfId="9" operator="lessThan" stopIfTrue="1">
      <formula>4</formula>
    </cfRule>
  </conditionalFormatting>
  <conditionalFormatting sqref="O102">
    <cfRule type="colorScale" priority="307">
      <colorScale>
        <cfvo type="min" val="0"/>
        <cfvo type="percentile" val="50"/>
        <cfvo type="max"/>
        <color rgb="FF63BE7B"/>
        <color rgb="FFFFEB84"/>
        <color rgb="FFF8696B"/>
      </colorScale>
    </cfRule>
    <cfRule type="cellIs" priority="310" dxfId="1" operator="equal" stopIfTrue="1">
      <formula>"ZONA DE RIESGO ALTA"</formula>
    </cfRule>
    <cfRule type="cellIs" priority="311" dxfId="0" operator="equal">
      <formula>"ZONA DE RIESGO MUY ALTA"</formula>
    </cfRule>
  </conditionalFormatting>
  <conditionalFormatting sqref="O102">
    <cfRule type="cellIs" priority="309" dxfId="9" operator="equal" stopIfTrue="1">
      <formula>"ZONA DE RIESGO BAJA"</formula>
    </cfRule>
  </conditionalFormatting>
  <conditionalFormatting sqref="O102">
    <cfRule type="cellIs" priority="308" dxfId="8" operator="equal">
      <formula>"ZONA DE RIESGO MODERADA"</formula>
    </cfRule>
  </conditionalFormatting>
  <conditionalFormatting sqref="N103">
    <cfRule type="cellIs" priority="303" dxfId="13" operator="greaterThan" stopIfTrue="1">
      <formula>11</formula>
    </cfRule>
    <cfRule type="cellIs" priority="304" dxfId="1" operator="between" stopIfTrue="1">
      <formula>7</formula>
      <formula>10</formula>
    </cfRule>
    <cfRule type="cellIs" priority="305" dxfId="8" operator="between" stopIfTrue="1">
      <formula>4</formula>
      <formula>6</formula>
    </cfRule>
    <cfRule type="cellIs" priority="306" dxfId="9" operator="lessThan" stopIfTrue="1">
      <formula>4</formula>
    </cfRule>
  </conditionalFormatting>
  <conditionalFormatting sqref="O103">
    <cfRule type="colorScale" priority="298">
      <colorScale>
        <cfvo type="min" val="0"/>
        <cfvo type="percentile" val="50"/>
        <cfvo type="max"/>
        <color rgb="FF63BE7B"/>
        <color rgb="FFFFEB84"/>
        <color rgb="FFF8696B"/>
      </colorScale>
    </cfRule>
    <cfRule type="cellIs" priority="301" dxfId="1" operator="equal" stopIfTrue="1">
      <formula>"ZONA DE RIESGO ALTA"</formula>
    </cfRule>
    <cfRule type="cellIs" priority="302" dxfId="0" operator="equal">
      <formula>"ZONA DE RIESGO MUY ALTA"</formula>
    </cfRule>
  </conditionalFormatting>
  <conditionalFormatting sqref="O103">
    <cfRule type="cellIs" priority="300" dxfId="9" operator="equal" stopIfTrue="1">
      <formula>"ZONA DE RIESGO BAJA"</formula>
    </cfRule>
  </conditionalFormatting>
  <conditionalFormatting sqref="O103">
    <cfRule type="cellIs" priority="299" dxfId="8" operator="equal">
      <formula>"ZONA DE RIESGO MODERADA"</formula>
    </cfRule>
  </conditionalFormatting>
  <conditionalFormatting sqref="N104">
    <cfRule type="cellIs" priority="294" dxfId="13" operator="greaterThan" stopIfTrue="1">
      <formula>11</formula>
    </cfRule>
    <cfRule type="cellIs" priority="295" dxfId="1" operator="between" stopIfTrue="1">
      <formula>7</formula>
      <formula>10</formula>
    </cfRule>
    <cfRule type="cellIs" priority="296" dxfId="8" operator="between" stopIfTrue="1">
      <formula>4</formula>
      <formula>6</formula>
    </cfRule>
    <cfRule type="cellIs" priority="297" dxfId="9" operator="lessThan" stopIfTrue="1">
      <formula>4</formula>
    </cfRule>
  </conditionalFormatting>
  <conditionalFormatting sqref="O104">
    <cfRule type="colorScale" priority="289">
      <colorScale>
        <cfvo type="min" val="0"/>
        <cfvo type="percentile" val="50"/>
        <cfvo type="max"/>
        <color rgb="FF63BE7B"/>
        <color rgb="FFFFEB84"/>
        <color rgb="FFF8696B"/>
      </colorScale>
    </cfRule>
    <cfRule type="cellIs" priority="292" dxfId="1" operator="equal" stopIfTrue="1">
      <formula>"ZONA DE RIESGO ALTA"</formula>
    </cfRule>
    <cfRule type="cellIs" priority="293" dxfId="0" operator="equal">
      <formula>"ZONA DE RIESGO MUY ALTA"</formula>
    </cfRule>
  </conditionalFormatting>
  <conditionalFormatting sqref="O104">
    <cfRule type="cellIs" priority="291" dxfId="9" operator="equal" stopIfTrue="1">
      <formula>"ZONA DE RIESGO BAJA"</formula>
    </cfRule>
  </conditionalFormatting>
  <conditionalFormatting sqref="O104">
    <cfRule type="cellIs" priority="290" dxfId="8" operator="equal">
      <formula>"ZONA DE RIESGO MODERADA"</formula>
    </cfRule>
  </conditionalFormatting>
  <conditionalFormatting sqref="N105">
    <cfRule type="cellIs" priority="285" dxfId="13" operator="greaterThan" stopIfTrue="1">
      <formula>11</formula>
    </cfRule>
    <cfRule type="cellIs" priority="286" dxfId="1" operator="between" stopIfTrue="1">
      <formula>7</formula>
      <formula>10</formula>
    </cfRule>
    <cfRule type="cellIs" priority="287" dxfId="8" operator="between" stopIfTrue="1">
      <formula>4</formula>
      <formula>6</formula>
    </cfRule>
    <cfRule type="cellIs" priority="288" dxfId="9" operator="lessThan" stopIfTrue="1">
      <formula>4</formula>
    </cfRule>
  </conditionalFormatting>
  <conditionalFormatting sqref="O105">
    <cfRule type="colorScale" priority="280">
      <colorScale>
        <cfvo type="min" val="0"/>
        <cfvo type="percentile" val="50"/>
        <cfvo type="max"/>
        <color rgb="FF63BE7B"/>
        <color rgb="FFFFEB84"/>
        <color rgb="FFF8696B"/>
      </colorScale>
    </cfRule>
    <cfRule type="cellIs" priority="283" dxfId="1" operator="equal" stopIfTrue="1">
      <formula>"ZONA DE RIESGO ALTA"</formula>
    </cfRule>
    <cfRule type="cellIs" priority="284" dxfId="0" operator="equal">
      <formula>"ZONA DE RIESGO MUY ALTA"</formula>
    </cfRule>
  </conditionalFormatting>
  <conditionalFormatting sqref="O105">
    <cfRule type="cellIs" priority="282" dxfId="9" operator="equal" stopIfTrue="1">
      <formula>"ZONA DE RIESGO BAJA"</formula>
    </cfRule>
  </conditionalFormatting>
  <conditionalFormatting sqref="O105">
    <cfRule type="cellIs" priority="281" dxfId="8" operator="equal">
      <formula>"ZONA DE RIESGO MODERADA"</formula>
    </cfRule>
  </conditionalFormatting>
  <conditionalFormatting sqref="N106">
    <cfRule type="cellIs" priority="267" dxfId="13" operator="greaterThan" stopIfTrue="1">
      <formula>11</formula>
    </cfRule>
    <cfRule type="cellIs" priority="268" dxfId="1" operator="between" stopIfTrue="1">
      <formula>7</formula>
      <formula>10</formula>
    </cfRule>
    <cfRule type="cellIs" priority="269" dxfId="8" operator="between" stopIfTrue="1">
      <formula>4</formula>
      <formula>6</formula>
    </cfRule>
    <cfRule type="cellIs" priority="270" dxfId="9" operator="lessThan" stopIfTrue="1">
      <formula>4</formula>
    </cfRule>
  </conditionalFormatting>
  <conditionalFormatting sqref="O106">
    <cfRule type="colorScale" priority="262">
      <colorScale>
        <cfvo type="min" val="0"/>
        <cfvo type="percentile" val="50"/>
        <cfvo type="max"/>
        <color rgb="FF63BE7B"/>
        <color rgb="FFFFEB84"/>
        <color rgb="FFF8696B"/>
      </colorScale>
    </cfRule>
    <cfRule type="cellIs" priority="265" dxfId="1" operator="equal" stopIfTrue="1">
      <formula>"ZONA DE RIESGO ALTA"</formula>
    </cfRule>
    <cfRule type="cellIs" priority="266" dxfId="0" operator="equal">
      <formula>"ZONA DE RIESGO MUY ALTA"</formula>
    </cfRule>
  </conditionalFormatting>
  <conditionalFormatting sqref="O106">
    <cfRule type="cellIs" priority="264" dxfId="9" operator="equal" stopIfTrue="1">
      <formula>"ZONA DE RIESGO BAJA"</formula>
    </cfRule>
  </conditionalFormatting>
  <conditionalFormatting sqref="O106">
    <cfRule type="cellIs" priority="263" dxfId="8" operator="equal">
      <formula>"ZONA DE RIESGO MODERADA"</formula>
    </cfRule>
  </conditionalFormatting>
  <conditionalFormatting sqref="N114">
    <cfRule type="cellIs" priority="258" dxfId="13" operator="greaterThan" stopIfTrue="1">
      <formula>11</formula>
    </cfRule>
    <cfRule type="cellIs" priority="259" dxfId="1" operator="between" stopIfTrue="1">
      <formula>7</formula>
      <formula>10</formula>
    </cfRule>
    <cfRule type="cellIs" priority="260" dxfId="8" operator="between" stopIfTrue="1">
      <formula>4</formula>
      <formula>6</formula>
    </cfRule>
    <cfRule type="cellIs" priority="261" dxfId="9" operator="lessThan" stopIfTrue="1">
      <formula>4</formula>
    </cfRule>
  </conditionalFormatting>
  <conditionalFormatting sqref="O114">
    <cfRule type="colorScale" priority="253">
      <colorScale>
        <cfvo type="min" val="0"/>
        <cfvo type="percentile" val="50"/>
        <cfvo type="max"/>
        <color rgb="FF63BE7B"/>
        <color rgb="FFFFEB84"/>
        <color rgb="FFF8696B"/>
      </colorScale>
    </cfRule>
    <cfRule type="cellIs" priority="256" dxfId="1" operator="equal" stopIfTrue="1">
      <formula>"ZONA DE RIESGO ALTA"</formula>
    </cfRule>
    <cfRule type="cellIs" priority="257" dxfId="0" operator="equal">
      <formula>"ZONA DE RIESGO MUY ALTA"</formula>
    </cfRule>
  </conditionalFormatting>
  <conditionalFormatting sqref="O114">
    <cfRule type="cellIs" priority="255" dxfId="9" operator="equal" stopIfTrue="1">
      <formula>"ZONA DE RIESGO BAJA"</formula>
    </cfRule>
  </conditionalFormatting>
  <conditionalFormatting sqref="O114">
    <cfRule type="cellIs" priority="254" dxfId="8" operator="equal">
      <formula>"ZONA DE RIESGO MODERADA"</formula>
    </cfRule>
  </conditionalFormatting>
  <conditionalFormatting sqref="N115">
    <cfRule type="cellIs" priority="240" dxfId="13" operator="greaterThan" stopIfTrue="1">
      <formula>11</formula>
    </cfRule>
    <cfRule type="cellIs" priority="241" dxfId="1" operator="between" stopIfTrue="1">
      <formula>7</formula>
      <formula>10</formula>
    </cfRule>
    <cfRule type="cellIs" priority="242" dxfId="8" operator="between" stopIfTrue="1">
      <formula>4</formula>
      <formula>6</formula>
    </cfRule>
    <cfRule type="cellIs" priority="243" dxfId="9" operator="lessThan" stopIfTrue="1">
      <formula>4</formula>
    </cfRule>
  </conditionalFormatting>
  <conditionalFormatting sqref="O115">
    <cfRule type="colorScale" priority="235">
      <colorScale>
        <cfvo type="min" val="0"/>
        <cfvo type="percentile" val="50"/>
        <cfvo type="max"/>
        <color rgb="FF63BE7B"/>
        <color rgb="FFFFEB84"/>
        <color rgb="FFF8696B"/>
      </colorScale>
    </cfRule>
    <cfRule type="cellIs" priority="238" dxfId="1" operator="equal" stopIfTrue="1">
      <formula>"ZONA DE RIESGO ALTA"</formula>
    </cfRule>
    <cfRule type="cellIs" priority="239" dxfId="0" operator="equal">
      <formula>"ZONA DE RIESGO MUY ALTA"</formula>
    </cfRule>
  </conditionalFormatting>
  <conditionalFormatting sqref="O115">
    <cfRule type="cellIs" priority="237" dxfId="9" operator="equal" stopIfTrue="1">
      <formula>"ZONA DE RIESGO BAJA"</formula>
    </cfRule>
  </conditionalFormatting>
  <conditionalFormatting sqref="O115">
    <cfRule type="cellIs" priority="236" dxfId="8" operator="equal">
      <formula>"ZONA DE RIESGO MODERADA"</formula>
    </cfRule>
  </conditionalFormatting>
  <conditionalFormatting sqref="N116">
    <cfRule type="cellIs" priority="231" dxfId="13" operator="greaterThan" stopIfTrue="1">
      <formula>11</formula>
    </cfRule>
    <cfRule type="cellIs" priority="232" dxfId="1" operator="between" stopIfTrue="1">
      <formula>7</formula>
      <formula>10</formula>
    </cfRule>
    <cfRule type="cellIs" priority="233" dxfId="8" operator="between" stopIfTrue="1">
      <formula>4</formula>
      <formula>6</formula>
    </cfRule>
    <cfRule type="cellIs" priority="234" dxfId="9" operator="lessThan" stopIfTrue="1">
      <formula>4</formula>
    </cfRule>
  </conditionalFormatting>
  <conditionalFormatting sqref="O116">
    <cfRule type="colorScale" priority="226">
      <colorScale>
        <cfvo type="min" val="0"/>
        <cfvo type="percentile" val="50"/>
        <cfvo type="max"/>
        <color rgb="FF63BE7B"/>
        <color rgb="FFFFEB84"/>
        <color rgb="FFF8696B"/>
      </colorScale>
    </cfRule>
    <cfRule type="cellIs" priority="229" dxfId="1" operator="equal" stopIfTrue="1">
      <formula>"ZONA DE RIESGO ALTA"</formula>
    </cfRule>
    <cfRule type="cellIs" priority="230" dxfId="0" operator="equal">
      <formula>"ZONA DE RIESGO MUY ALTA"</formula>
    </cfRule>
  </conditionalFormatting>
  <conditionalFormatting sqref="O116">
    <cfRule type="cellIs" priority="228" dxfId="9" operator="equal" stopIfTrue="1">
      <formula>"ZONA DE RIESGO BAJA"</formula>
    </cfRule>
  </conditionalFormatting>
  <conditionalFormatting sqref="O116">
    <cfRule type="cellIs" priority="227" dxfId="8" operator="equal">
      <formula>"ZONA DE RIESGO MODERADA"</formula>
    </cfRule>
  </conditionalFormatting>
  <conditionalFormatting sqref="N118">
    <cfRule type="cellIs" priority="222" dxfId="13" operator="greaterThan" stopIfTrue="1">
      <formula>11</formula>
    </cfRule>
    <cfRule type="cellIs" priority="223" dxfId="1" operator="between" stopIfTrue="1">
      <formula>7</formula>
      <formula>10</formula>
    </cfRule>
    <cfRule type="cellIs" priority="224" dxfId="8" operator="between" stopIfTrue="1">
      <formula>4</formula>
      <formula>6</formula>
    </cfRule>
    <cfRule type="cellIs" priority="225" dxfId="9" operator="lessThan" stopIfTrue="1">
      <formula>4</formula>
    </cfRule>
  </conditionalFormatting>
  <conditionalFormatting sqref="O118">
    <cfRule type="colorScale" priority="217">
      <colorScale>
        <cfvo type="min" val="0"/>
        <cfvo type="percentile" val="50"/>
        <cfvo type="max"/>
        <color rgb="FF63BE7B"/>
        <color rgb="FFFFEB84"/>
        <color rgb="FFF8696B"/>
      </colorScale>
    </cfRule>
    <cfRule type="cellIs" priority="220" dxfId="1" operator="equal" stopIfTrue="1">
      <formula>"ZONA DE RIESGO ALTA"</formula>
    </cfRule>
    <cfRule type="cellIs" priority="221" dxfId="0" operator="equal">
      <formula>"ZONA DE RIESGO MUY ALTA"</formula>
    </cfRule>
  </conditionalFormatting>
  <conditionalFormatting sqref="O118">
    <cfRule type="cellIs" priority="219" dxfId="9" operator="equal" stopIfTrue="1">
      <formula>"ZONA DE RIESGO BAJA"</formula>
    </cfRule>
  </conditionalFormatting>
  <conditionalFormatting sqref="O118">
    <cfRule type="cellIs" priority="218" dxfId="8" operator="equal">
      <formula>"ZONA DE RIESGO MODERADA"</formula>
    </cfRule>
  </conditionalFormatting>
  <conditionalFormatting sqref="N126">
    <cfRule type="cellIs" priority="213" dxfId="13" operator="greaterThan" stopIfTrue="1">
      <formula>11</formula>
    </cfRule>
    <cfRule type="cellIs" priority="214" dxfId="1" operator="between" stopIfTrue="1">
      <formula>7</formula>
      <formula>10</formula>
    </cfRule>
    <cfRule type="cellIs" priority="215" dxfId="8" operator="between" stopIfTrue="1">
      <formula>4</formula>
      <formula>6</formula>
    </cfRule>
    <cfRule type="cellIs" priority="216" dxfId="9" operator="lessThan" stopIfTrue="1">
      <formula>4</formula>
    </cfRule>
  </conditionalFormatting>
  <conditionalFormatting sqref="O126">
    <cfRule type="colorScale" priority="208">
      <colorScale>
        <cfvo type="min" val="0"/>
        <cfvo type="percentile" val="50"/>
        <cfvo type="max"/>
        <color rgb="FF63BE7B"/>
        <color rgb="FFFFEB84"/>
        <color rgb="FFF8696B"/>
      </colorScale>
    </cfRule>
    <cfRule type="cellIs" priority="211" dxfId="1" operator="equal" stopIfTrue="1">
      <formula>"ZONA DE RIESGO ALTA"</formula>
    </cfRule>
    <cfRule type="cellIs" priority="212" dxfId="0" operator="equal">
      <formula>"ZONA DE RIESGO MUY ALTA"</formula>
    </cfRule>
  </conditionalFormatting>
  <conditionalFormatting sqref="O126">
    <cfRule type="cellIs" priority="210" dxfId="9" operator="equal" stopIfTrue="1">
      <formula>"ZONA DE RIESGO BAJA"</formula>
    </cfRule>
  </conditionalFormatting>
  <conditionalFormatting sqref="O126">
    <cfRule type="cellIs" priority="209" dxfId="8" operator="equal">
      <formula>"ZONA DE RIESGO MODERADA"</formula>
    </cfRule>
  </conditionalFormatting>
  <conditionalFormatting sqref="N127">
    <cfRule type="cellIs" priority="204" dxfId="13" operator="greaterThan" stopIfTrue="1">
      <formula>11</formula>
    </cfRule>
    <cfRule type="cellIs" priority="205" dxfId="1" operator="between" stopIfTrue="1">
      <formula>7</formula>
      <formula>10</formula>
    </cfRule>
    <cfRule type="cellIs" priority="206" dxfId="8" operator="between" stopIfTrue="1">
      <formula>4</formula>
      <formula>6</formula>
    </cfRule>
    <cfRule type="cellIs" priority="207" dxfId="9" operator="lessThan" stopIfTrue="1">
      <formula>4</formula>
    </cfRule>
  </conditionalFormatting>
  <conditionalFormatting sqref="O127">
    <cfRule type="colorScale" priority="199">
      <colorScale>
        <cfvo type="min" val="0"/>
        <cfvo type="percentile" val="50"/>
        <cfvo type="max"/>
        <color rgb="FF63BE7B"/>
        <color rgb="FFFFEB84"/>
        <color rgb="FFF8696B"/>
      </colorScale>
    </cfRule>
    <cfRule type="cellIs" priority="202" dxfId="1" operator="equal" stopIfTrue="1">
      <formula>"ZONA DE RIESGO ALTA"</formula>
    </cfRule>
    <cfRule type="cellIs" priority="203" dxfId="0" operator="equal">
      <formula>"ZONA DE RIESGO MUY ALTA"</formula>
    </cfRule>
  </conditionalFormatting>
  <conditionalFormatting sqref="O127">
    <cfRule type="cellIs" priority="201" dxfId="9" operator="equal" stopIfTrue="1">
      <formula>"ZONA DE RIESGO BAJA"</formula>
    </cfRule>
  </conditionalFormatting>
  <conditionalFormatting sqref="O127">
    <cfRule type="cellIs" priority="200" dxfId="8" operator="equal">
      <formula>"ZONA DE RIESGO MODERADA"</formula>
    </cfRule>
  </conditionalFormatting>
  <conditionalFormatting sqref="N128">
    <cfRule type="cellIs" priority="195" dxfId="13" operator="greaterThan" stopIfTrue="1">
      <formula>11</formula>
    </cfRule>
    <cfRule type="cellIs" priority="196" dxfId="1" operator="between" stopIfTrue="1">
      <formula>7</formula>
      <formula>10</formula>
    </cfRule>
    <cfRule type="cellIs" priority="197" dxfId="8" operator="between" stopIfTrue="1">
      <formula>4</formula>
      <formula>6</formula>
    </cfRule>
    <cfRule type="cellIs" priority="198" dxfId="9" operator="lessThan" stopIfTrue="1">
      <formula>4</formula>
    </cfRule>
  </conditionalFormatting>
  <conditionalFormatting sqref="O128">
    <cfRule type="colorScale" priority="190">
      <colorScale>
        <cfvo type="min" val="0"/>
        <cfvo type="percentile" val="50"/>
        <cfvo type="max"/>
        <color rgb="FF63BE7B"/>
        <color rgb="FFFFEB84"/>
        <color rgb="FFF8696B"/>
      </colorScale>
    </cfRule>
    <cfRule type="cellIs" priority="193" dxfId="1" operator="equal" stopIfTrue="1">
      <formula>"ZONA DE RIESGO ALTA"</formula>
    </cfRule>
    <cfRule type="cellIs" priority="194" dxfId="0" operator="equal">
      <formula>"ZONA DE RIESGO MUY ALTA"</formula>
    </cfRule>
  </conditionalFormatting>
  <conditionalFormatting sqref="O128">
    <cfRule type="cellIs" priority="192" dxfId="9" operator="equal" stopIfTrue="1">
      <formula>"ZONA DE RIESGO BAJA"</formula>
    </cfRule>
  </conditionalFormatting>
  <conditionalFormatting sqref="O128">
    <cfRule type="cellIs" priority="191" dxfId="8" operator="equal">
      <formula>"ZONA DE RIESGO MODERADA"</formula>
    </cfRule>
  </conditionalFormatting>
  <conditionalFormatting sqref="N130:N131">
    <cfRule type="cellIs" priority="186" dxfId="13" operator="greaterThan" stopIfTrue="1">
      <formula>11</formula>
    </cfRule>
    <cfRule type="cellIs" priority="187" dxfId="1" operator="between" stopIfTrue="1">
      <formula>7</formula>
      <formula>10</formula>
    </cfRule>
    <cfRule type="cellIs" priority="188" dxfId="8" operator="between" stopIfTrue="1">
      <formula>4</formula>
      <formula>6</formula>
    </cfRule>
    <cfRule type="cellIs" priority="189" dxfId="9" operator="lessThan" stopIfTrue="1">
      <formula>4</formula>
    </cfRule>
  </conditionalFormatting>
  <conditionalFormatting sqref="O130:O131">
    <cfRule type="colorScale" priority="181">
      <colorScale>
        <cfvo type="min" val="0"/>
        <cfvo type="percentile" val="50"/>
        <cfvo type="max"/>
        <color rgb="FF63BE7B"/>
        <color rgb="FFFFEB84"/>
        <color rgb="FFF8696B"/>
      </colorScale>
    </cfRule>
    <cfRule type="cellIs" priority="184" dxfId="1" operator="equal" stopIfTrue="1">
      <formula>"ZONA DE RIESGO ALTA"</formula>
    </cfRule>
    <cfRule type="cellIs" priority="185" dxfId="0" operator="equal">
      <formula>"ZONA DE RIESGO MUY ALTA"</formula>
    </cfRule>
  </conditionalFormatting>
  <conditionalFormatting sqref="O130:O131">
    <cfRule type="cellIs" priority="183" dxfId="9" operator="equal" stopIfTrue="1">
      <formula>"ZONA DE RIESGO BAJA"</formula>
    </cfRule>
  </conditionalFormatting>
  <conditionalFormatting sqref="O130:O131">
    <cfRule type="cellIs" priority="182" dxfId="8" operator="equal">
      <formula>"ZONA DE RIESGO MODERADA"</formula>
    </cfRule>
  </conditionalFormatting>
  <conditionalFormatting sqref="N129">
    <cfRule type="cellIs" priority="177" dxfId="13" operator="greaterThan" stopIfTrue="1">
      <formula>11</formula>
    </cfRule>
    <cfRule type="cellIs" priority="178" dxfId="1" operator="between" stopIfTrue="1">
      <formula>7</formula>
      <formula>10</formula>
    </cfRule>
    <cfRule type="cellIs" priority="179" dxfId="8" operator="between" stopIfTrue="1">
      <formula>4</formula>
      <formula>6</formula>
    </cfRule>
    <cfRule type="cellIs" priority="180" dxfId="9" operator="lessThan" stopIfTrue="1">
      <formula>4</formula>
    </cfRule>
  </conditionalFormatting>
  <conditionalFormatting sqref="O129">
    <cfRule type="colorScale" priority="172">
      <colorScale>
        <cfvo type="min" val="0"/>
        <cfvo type="percentile" val="50"/>
        <cfvo type="max"/>
        <color rgb="FF63BE7B"/>
        <color rgb="FFFFEB84"/>
        <color rgb="FFF8696B"/>
      </colorScale>
    </cfRule>
    <cfRule type="cellIs" priority="175" dxfId="1" operator="equal" stopIfTrue="1">
      <formula>"ZONA DE RIESGO ALTA"</formula>
    </cfRule>
    <cfRule type="cellIs" priority="176" dxfId="0" operator="equal">
      <formula>"ZONA DE RIESGO MUY ALTA"</formula>
    </cfRule>
  </conditionalFormatting>
  <conditionalFormatting sqref="O129">
    <cfRule type="cellIs" priority="174" dxfId="9" operator="equal" stopIfTrue="1">
      <formula>"ZONA DE RIESGO BAJA"</formula>
    </cfRule>
  </conditionalFormatting>
  <conditionalFormatting sqref="O129">
    <cfRule type="cellIs" priority="173" dxfId="8" operator="equal">
      <formula>"ZONA DE RIESGO MODERADA"</formula>
    </cfRule>
  </conditionalFormatting>
  <conditionalFormatting sqref="O44">
    <cfRule type="colorScale" priority="154">
      <colorScale>
        <cfvo type="min" val="0"/>
        <cfvo type="percentile" val="50"/>
        <cfvo type="max"/>
        <color rgb="FF63BE7B"/>
        <color rgb="FFFFEB84"/>
        <color rgb="FFF8696B"/>
      </colorScale>
    </cfRule>
    <cfRule type="cellIs" priority="157" dxfId="1" operator="equal" stopIfTrue="1">
      <formula>"ZONA DE RIESGO ALTA"</formula>
    </cfRule>
    <cfRule type="cellIs" priority="158" dxfId="0" operator="equal">
      <formula>"ZONA DE RIESGO MUY ALTA"</formula>
    </cfRule>
  </conditionalFormatting>
  <conditionalFormatting sqref="I117">
    <cfRule type="cellIs" priority="150" dxfId="13" operator="greaterThan" stopIfTrue="1">
      <formula>11</formula>
    </cfRule>
    <cfRule type="cellIs" priority="151" dxfId="1" operator="between" stopIfTrue="1">
      <formula>7</formula>
      <formula>10</formula>
    </cfRule>
    <cfRule type="cellIs" priority="152" dxfId="8" operator="between" stopIfTrue="1">
      <formula>4</formula>
      <formula>6</formula>
    </cfRule>
    <cfRule type="cellIs" priority="153" dxfId="9" operator="lessThan" stopIfTrue="1">
      <formula>4</formula>
    </cfRule>
  </conditionalFormatting>
  <conditionalFormatting sqref="J117">
    <cfRule type="colorScale" priority="145">
      <colorScale>
        <cfvo type="min" val="0"/>
        <cfvo type="percentile" val="50"/>
        <cfvo type="max"/>
        <color rgb="FF63BE7B"/>
        <color rgb="FFFFEB84"/>
        <color rgb="FFF8696B"/>
      </colorScale>
    </cfRule>
    <cfRule type="cellIs" priority="148" dxfId="1" operator="equal" stopIfTrue="1">
      <formula>"ZONA DE RIESGO ALTA"</formula>
    </cfRule>
    <cfRule type="cellIs" priority="149" dxfId="0" operator="equal">
      <formula>"ZONA DE RIESGO MUY ALTA"</formula>
    </cfRule>
  </conditionalFormatting>
  <conditionalFormatting sqref="J117">
    <cfRule type="cellIs" priority="147" dxfId="9" operator="equal" stopIfTrue="1">
      <formula>"ZONA DE RIESGO BAJA"</formula>
    </cfRule>
  </conditionalFormatting>
  <conditionalFormatting sqref="J117">
    <cfRule type="cellIs" priority="146" dxfId="8" operator="equal">
      <formula>"ZONA DE RIESGO MODERADA"</formula>
    </cfRule>
  </conditionalFormatting>
  <conditionalFormatting sqref="I118">
    <cfRule type="cellIs" priority="141" dxfId="13" operator="greaterThan" stopIfTrue="1">
      <formula>11</formula>
    </cfRule>
    <cfRule type="cellIs" priority="142" dxfId="1" operator="between" stopIfTrue="1">
      <formula>7</formula>
      <formula>10</formula>
    </cfRule>
    <cfRule type="cellIs" priority="143" dxfId="8" operator="between" stopIfTrue="1">
      <formula>4</formula>
      <formula>6</formula>
    </cfRule>
    <cfRule type="cellIs" priority="144" dxfId="9" operator="lessThan" stopIfTrue="1">
      <formula>4</formula>
    </cfRule>
  </conditionalFormatting>
  <conditionalFormatting sqref="J118">
    <cfRule type="colorScale" priority="136">
      <colorScale>
        <cfvo type="min" val="0"/>
        <cfvo type="percentile" val="50"/>
        <cfvo type="max"/>
        <color rgb="FF63BE7B"/>
        <color rgb="FFFFEB84"/>
        <color rgb="FFF8696B"/>
      </colorScale>
    </cfRule>
    <cfRule type="cellIs" priority="139" dxfId="1" operator="equal" stopIfTrue="1">
      <formula>"ZONA DE RIESGO ALTA"</formula>
    </cfRule>
    <cfRule type="cellIs" priority="140" dxfId="0" operator="equal">
      <formula>"ZONA DE RIESGO MUY ALTA"</formula>
    </cfRule>
  </conditionalFormatting>
  <conditionalFormatting sqref="J118">
    <cfRule type="cellIs" priority="138" dxfId="9" operator="equal" stopIfTrue="1">
      <formula>"ZONA DE RIESGO BAJA"</formula>
    </cfRule>
  </conditionalFormatting>
  <conditionalFormatting sqref="J118">
    <cfRule type="cellIs" priority="137" dxfId="8" operator="equal">
      <formula>"ZONA DE RIESGO MODERADA"</formula>
    </cfRule>
  </conditionalFormatting>
  <conditionalFormatting sqref="N117">
    <cfRule type="cellIs" priority="123" dxfId="13" operator="greaterThan" stopIfTrue="1">
      <formula>11</formula>
    </cfRule>
    <cfRule type="cellIs" priority="124" dxfId="1" operator="between" stopIfTrue="1">
      <formula>7</formula>
      <formula>10</formula>
    </cfRule>
    <cfRule type="cellIs" priority="125" dxfId="8" operator="between" stopIfTrue="1">
      <formula>4</formula>
      <formula>6</formula>
    </cfRule>
    <cfRule type="cellIs" priority="126" dxfId="9" operator="lessThan" stopIfTrue="1">
      <formula>4</formula>
    </cfRule>
  </conditionalFormatting>
  <conditionalFormatting sqref="O117">
    <cfRule type="colorScale" priority="118">
      <colorScale>
        <cfvo type="min" val="0"/>
        <cfvo type="percentile" val="50"/>
        <cfvo type="max"/>
        <color rgb="FF63BE7B"/>
        <color rgb="FFFFEB84"/>
        <color rgb="FFF8696B"/>
      </colorScale>
    </cfRule>
    <cfRule type="cellIs" priority="121" dxfId="1" operator="equal" stopIfTrue="1">
      <formula>"ZONA DE RIESGO ALTA"</formula>
    </cfRule>
    <cfRule type="cellIs" priority="122" dxfId="0" operator="equal">
      <formula>"ZONA DE RIESGO MUY ALTA"</formula>
    </cfRule>
  </conditionalFormatting>
  <conditionalFormatting sqref="O117">
    <cfRule type="cellIs" priority="120" dxfId="9" operator="equal" stopIfTrue="1">
      <formula>"ZONA DE RIESGO BAJA"</formula>
    </cfRule>
  </conditionalFormatting>
  <conditionalFormatting sqref="O117">
    <cfRule type="cellIs" priority="119" dxfId="8" operator="equal">
      <formula>"ZONA DE RIESGO MODERADA"</formula>
    </cfRule>
  </conditionalFormatting>
  <conditionalFormatting sqref="J88">
    <cfRule type="cellIs" priority="30" dxfId="9" operator="equal" stopIfTrue="1">
      <formula>"ZONA DE RIESGO BAJA"</formula>
    </cfRule>
  </conditionalFormatting>
  <conditionalFormatting sqref="J88">
    <cfRule type="cellIs" priority="29" dxfId="8" operator="equal">
      <formula>"ZONA DE RIESGO MODERADA"</formula>
    </cfRule>
  </conditionalFormatting>
  <conditionalFormatting sqref="I88">
    <cfRule type="cellIs" priority="33" dxfId="13" operator="greaterThan" stopIfTrue="1">
      <formula>11</formula>
    </cfRule>
    <cfRule type="cellIs" priority="34" dxfId="1" operator="between" stopIfTrue="1">
      <formula>7</formula>
      <formula>10</formula>
    </cfRule>
    <cfRule type="cellIs" priority="35" dxfId="8" operator="between" stopIfTrue="1">
      <formula>4</formula>
      <formula>6</formula>
    </cfRule>
    <cfRule type="cellIs" priority="36" dxfId="9" operator="lessThan" stopIfTrue="1">
      <formula>4</formula>
    </cfRule>
  </conditionalFormatting>
  <conditionalFormatting sqref="J88">
    <cfRule type="colorScale" priority="28">
      <colorScale>
        <cfvo type="min" val="0"/>
        <cfvo type="percentile" val="50"/>
        <cfvo type="max"/>
        <color rgb="FF63BE7B"/>
        <color rgb="FFFFEB84"/>
        <color rgb="FFF8696B"/>
      </colorScale>
    </cfRule>
    <cfRule type="cellIs" priority="31" dxfId="1" operator="equal" stopIfTrue="1">
      <formula>"ZONA DE RIESGO ALTA"</formula>
    </cfRule>
    <cfRule type="cellIs" priority="32" dxfId="0" operator="equal">
      <formula>"ZONA DE RIESGO MUY ALTA"</formula>
    </cfRule>
  </conditionalFormatting>
  <conditionalFormatting sqref="J89:J95">
    <cfRule type="cellIs" priority="12" dxfId="9" operator="equal" stopIfTrue="1">
      <formula>"ZONA DE RIESGO BAJA"</formula>
    </cfRule>
  </conditionalFormatting>
  <conditionalFormatting sqref="J89:J95">
    <cfRule type="cellIs" priority="11" dxfId="8" operator="equal">
      <formula>"ZONA DE RIESGO MODERADA"</formula>
    </cfRule>
  </conditionalFormatting>
  <conditionalFormatting sqref="I89:I95">
    <cfRule type="cellIs" priority="15" dxfId="13" operator="greaterThan" stopIfTrue="1">
      <formula>11</formula>
    </cfRule>
    <cfRule type="cellIs" priority="16" dxfId="1" operator="between" stopIfTrue="1">
      <formula>7</formula>
      <formula>10</formula>
    </cfRule>
    <cfRule type="cellIs" priority="17" dxfId="8" operator="between" stopIfTrue="1">
      <formula>4</formula>
      <formula>6</formula>
    </cfRule>
    <cfRule type="cellIs" priority="18" dxfId="9" operator="lessThan" stopIfTrue="1">
      <formula>4</formula>
    </cfRule>
  </conditionalFormatting>
  <conditionalFormatting sqref="J89:J95">
    <cfRule type="colorScale" priority="10">
      <colorScale>
        <cfvo type="min" val="0"/>
        <cfvo type="percentile" val="50"/>
        <cfvo type="max"/>
        <color rgb="FF63BE7B"/>
        <color rgb="FFFFEB84"/>
        <color rgb="FFF8696B"/>
      </colorScale>
    </cfRule>
    <cfRule type="cellIs" priority="13" dxfId="1" operator="equal" stopIfTrue="1">
      <formula>"ZONA DE RIESGO ALTA"</formula>
    </cfRule>
    <cfRule type="cellIs" priority="14" dxfId="0" operator="equal">
      <formula>"ZONA DE RIESGO MUY ALTA"</formula>
    </cfRule>
  </conditionalFormatting>
  <conditionalFormatting sqref="J79:J82">
    <cfRule type="colorScale" priority="1570">
      <colorScale>
        <cfvo type="min" val="0"/>
        <cfvo type="percentile" val="50"/>
        <cfvo type="max"/>
        <color rgb="FF63BE7B"/>
        <color rgb="FFFFEB84"/>
        <color rgb="FFF8696B"/>
      </colorScale>
    </cfRule>
    <cfRule type="cellIs" priority="1571" dxfId="1" operator="equal" stopIfTrue="1">
      <formula>"ZONA DE RIESGO ALTA"</formula>
    </cfRule>
    <cfRule type="cellIs" priority="1572" dxfId="0" operator="equal">
      <formula>"ZONA DE RIESGO MUY ALTA"</formula>
    </cfRule>
  </conditionalFormatting>
  <conditionalFormatting sqref="O82">
    <cfRule type="colorScale" priority="1573">
      <colorScale>
        <cfvo type="min" val="0"/>
        <cfvo type="percentile" val="50"/>
        <cfvo type="max"/>
        <color rgb="FF63BE7B"/>
        <color rgb="FFFFEB84"/>
        <color rgb="FFF8696B"/>
      </colorScale>
    </cfRule>
    <cfRule type="cellIs" priority="1574" dxfId="1" operator="equal" stopIfTrue="1">
      <formula>"ZONA DE RIESGO ALTA"</formula>
    </cfRule>
    <cfRule type="cellIs" priority="1575" dxfId="0" operator="equal">
      <formula>"ZONA DE RIESGO MUY ALTA"</formula>
    </cfRule>
  </conditionalFormatting>
  <conditionalFormatting sqref="N88:N95">
    <cfRule type="cellIs" priority="3" dxfId="13" operator="greaterThan" stopIfTrue="1">
      <formula>11</formula>
    </cfRule>
    <cfRule type="cellIs" priority="4" dxfId="1" operator="between" stopIfTrue="1">
      <formula>7</formula>
      <formula>10</formula>
    </cfRule>
    <cfRule type="cellIs" priority="5" dxfId="8" operator="between" stopIfTrue="1">
      <formula>4</formula>
      <formula>6</formula>
    </cfRule>
    <cfRule type="cellIs" priority="6" dxfId="9" operator="lessThan" stopIfTrue="1">
      <formula>4</formula>
    </cfRule>
  </conditionalFormatting>
  <conditionalFormatting sqref="O88:O95">
    <cfRule type="cellIs" priority="2" dxfId="9" operator="equal" stopIfTrue="1">
      <formula>"ZONA DE RIESGO BAJA"</formula>
    </cfRule>
  </conditionalFormatting>
  <conditionalFormatting sqref="O88:O95">
    <cfRule type="cellIs" priority="1" dxfId="8" operator="equal">
      <formula>"ZONA DE RIESGO MODERADA"</formula>
    </cfRule>
  </conditionalFormatting>
  <conditionalFormatting sqref="O88:O95">
    <cfRule type="colorScale" priority="7">
      <colorScale>
        <cfvo type="min" val="0"/>
        <cfvo type="percentile" val="50"/>
        <cfvo type="max"/>
        <color rgb="FF63BE7B"/>
        <color rgb="FFFFEB84"/>
        <color rgb="FFF8696B"/>
      </colorScale>
    </cfRule>
    <cfRule type="cellIs" priority="8" dxfId="1" operator="equal" stopIfTrue="1">
      <formula>"ZONA DE RIESGO ALTA"</formula>
    </cfRule>
    <cfRule type="cellIs" priority="9" dxfId="0" operator="equal">
      <formula>"ZONA DE RIESGO MUY ALTA"</formula>
    </cfRule>
  </conditionalFormatting>
  <conditionalFormatting sqref="J52:J57">
    <cfRule type="colorScale" priority="1576">
      <colorScale>
        <cfvo type="min" val="0"/>
        <cfvo type="percentile" val="50"/>
        <cfvo type="max"/>
        <color rgb="FF63BE7B"/>
        <color rgb="FFFFEB84"/>
        <color rgb="FFF8696B"/>
      </colorScale>
    </cfRule>
    <cfRule type="cellIs" priority="1577" dxfId="1" operator="equal" stopIfTrue="1">
      <formula>"ZONA DE RIESGO ALTA"</formula>
    </cfRule>
    <cfRule type="cellIs" priority="1578" dxfId="0" operator="equal">
      <formula>"ZONA DE RIESGO MUY ALTA"</formula>
    </cfRule>
  </conditionalFormatting>
  <conditionalFormatting sqref="J119">
    <cfRule type="colorScale" priority="1583">
      <colorScale>
        <cfvo type="min" val="0"/>
        <cfvo type="percentile" val="50"/>
        <cfvo type="max"/>
        <color rgb="FF63BE7B"/>
        <color rgb="FFFFEB84"/>
        <color rgb="FFF8696B"/>
      </colorScale>
    </cfRule>
    <cfRule type="cellIs" priority="1584" dxfId="1" operator="equal" stopIfTrue="1">
      <formula>"ZONA DE RIESGO ALTA"</formula>
    </cfRule>
    <cfRule type="cellIs" priority="1585" dxfId="0" operator="equal">
      <formula>"ZONA DE RIESGO MUY ALTA"</formula>
    </cfRule>
  </conditionalFormatting>
  <conditionalFormatting sqref="J38:J45">
    <cfRule type="colorScale" priority="1594">
      <colorScale>
        <cfvo type="min" val="0"/>
        <cfvo type="percentile" val="50"/>
        <cfvo type="max"/>
        <color rgb="FF63BE7B"/>
        <color rgb="FFFFEB84"/>
        <color rgb="FFF8696B"/>
      </colorScale>
    </cfRule>
    <cfRule type="cellIs" priority="1595" dxfId="1" operator="equal" stopIfTrue="1">
      <formula>"ZONA DE RIESGO ALTA"</formula>
    </cfRule>
    <cfRule type="cellIs" priority="1596" dxfId="0" operator="equal">
      <formula>"ZONA DE RIESGO MUY ALTA"</formula>
    </cfRule>
  </conditionalFormatting>
  <dataValidations count="2" disablePrompts="1">
    <dataValidation allowBlank="1" showInputMessage="1" showErrorMessage="1" prompt="Es la materialización del riesgo y las consecuencias de su aparición. Su escala es: 5 bajo impacto, 10 medio, 20 alto impacto._x000a_" sqref="I12 N12 N27 I37 N37 I64 N64 M66 M69 I78 N78 I125 I101 N101 N113 N125 M81:M82 N87 I87 H80:H82"/>
    <dataValidation allowBlank="1" showInputMessage="1" showErrorMessage="1" prompt="La probabilidad se encuentra determinada por una escala de 1 a 3, siendo 1 la menor probabilidad de ocurrencia del riesgo y 3 la mayor probabilidad de  ocurrencia." sqref="L66 L69 G80:G82 L81:L82"/>
  </dataValidations>
  <printOptions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7"/>
  <sheetViews>
    <sheetView workbookViewId="0" topLeftCell="A1">
      <selection activeCell="C4" sqref="C4"/>
    </sheetView>
  </sheetViews>
  <sheetFormatPr defaultColWidth="11.421875" defaultRowHeight="15"/>
  <sheetData>
    <row r="2" spans="1:6" ht="15">
      <c r="A2" s="8"/>
      <c r="B2" s="8"/>
      <c r="C2" s="8" t="s">
        <v>219</v>
      </c>
      <c r="D2" s="8"/>
      <c r="E2" s="8"/>
      <c r="F2" s="8"/>
    </row>
    <row r="3" spans="1:6" ht="15">
      <c r="A3" s="8"/>
      <c r="B3" s="8"/>
      <c r="C3" s="1">
        <v>1</v>
      </c>
      <c r="D3" s="1">
        <v>2</v>
      </c>
      <c r="E3" s="1">
        <v>3</v>
      </c>
      <c r="F3" s="1">
        <v>4</v>
      </c>
    </row>
    <row r="4" spans="1:6" ht="45">
      <c r="A4" s="9" t="s">
        <v>220</v>
      </c>
      <c r="B4" s="1">
        <v>1</v>
      </c>
      <c r="C4" s="2" t="s">
        <v>221</v>
      </c>
      <c r="D4" s="2" t="s">
        <v>221</v>
      </c>
      <c r="E4" s="3" t="s">
        <v>222</v>
      </c>
      <c r="F4" s="3" t="s">
        <v>222</v>
      </c>
    </row>
    <row r="5" spans="1:6" ht="45">
      <c r="A5" s="9"/>
      <c r="B5" s="1">
        <v>2</v>
      </c>
      <c r="C5" s="2" t="s">
        <v>221</v>
      </c>
      <c r="D5" s="3" t="s">
        <v>222</v>
      </c>
      <c r="E5" s="3" t="s">
        <v>222</v>
      </c>
      <c r="F5" s="4" t="s">
        <v>223</v>
      </c>
    </row>
    <row r="6" spans="1:6" ht="45">
      <c r="A6" s="9"/>
      <c r="B6" s="1">
        <v>3</v>
      </c>
      <c r="C6" s="3" t="s">
        <v>222</v>
      </c>
      <c r="D6" s="3" t="s">
        <v>222</v>
      </c>
      <c r="E6" s="4" t="s">
        <v>223</v>
      </c>
      <c r="F6" s="5" t="s">
        <v>224</v>
      </c>
    </row>
    <row r="7" spans="1:6" ht="45">
      <c r="A7" s="9"/>
      <c r="B7" s="1">
        <v>4</v>
      </c>
      <c r="C7" s="3" t="s">
        <v>222</v>
      </c>
      <c r="D7" s="4" t="s">
        <v>223</v>
      </c>
      <c r="E7" s="5" t="s">
        <v>224</v>
      </c>
      <c r="F7" s="5" t="s">
        <v>224</v>
      </c>
    </row>
  </sheetData>
  <mergeCells count="3">
    <mergeCell ref="A2:B3"/>
    <mergeCell ref="C2:F2"/>
    <mergeCell ref="A4:A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</dc:creator>
  <cp:keywords/>
  <dc:description/>
  <cp:lastModifiedBy>ASUS CORE I7</cp:lastModifiedBy>
  <dcterms:created xsi:type="dcterms:W3CDTF">2020-03-30T19:31:36Z</dcterms:created>
  <dcterms:modified xsi:type="dcterms:W3CDTF">2021-10-05T22:17:13Z</dcterms:modified>
  <cp:category/>
  <cp:version/>
  <cp:contentType/>
  <cp:contentStatus/>
</cp:coreProperties>
</file>